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935" activeTab="0"/>
  </bookViews>
  <sheets>
    <sheet name="тогов объекты" sheetId="1" r:id="rId1"/>
    <sheet name="Пашня" sheetId="2" r:id="rId2"/>
    <sheet name="Павлово" sheetId="3" r:id="rId3"/>
    <sheet name="5 км" sheetId="4" r:id="rId4"/>
    <sheet name="Лозунга" sheetId="5" r:id="rId5"/>
    <sheet name="Бондарка" sheetId="6" r:id="rId6"/>
  </sheets>
  <definedNames/>
  <calcPr fullCalcOnLoad="1"/>
</workbook>
</file>

<file path=xl/sharedStrings.xml><?xml version="1.0" encoding="utf-8"?>
<sst xmlns="http://schemas.openxmlformats.org/spreadsheetml/2006/main" count="803" uniqueCount="514">
  <si>
    <t>Кол-во магазинов</t>
  </si>
  <si>
    <t>Кол-во рабочих мест</t>
  </si>
  <si>
    <t>Тип магазина</t>
  </si>
  <si>
    <t>Площадь магазина, м2</t>
  </si>
  <si>
    <t>Площадь торгового зала, м2</t>
  </si>
  <si>
    <t>И Т О Г О</t>
  </si>
  <si>
    <t>в том числе:</t>
  </si>
  <si>
    <t>продовольствен товары</t>
  </si>
  <si>
    <t>непродовольств.товары</t>
  </si>
  <si>
    <t>смешанный ассортимент</t>
  </si>
  <si>
    <t>(название населенного пункта)</t>
  </si>
  <si>
    <t>№ п/п</t>
  </si>
  <si>
    <t>СМ</t>
  </si>
  <si>
    <t>Аптечный пункт Ул.Красноармейская,66 Здание ЦРБ</t>
  </si>
  <si>
    <t>аптека</t>
  </si>
  <si>
    <t>НП</t>
  </si>
  <si>
    <t xml:space="preserve"> Аксенова Татьяна Николаевна</t>
  </si>
  <si>
    <t>Магазин «Автозапчасти» Т.ц. «Речной вокзал»Ул.Пушкина.24</t>
  </si>
  <si>
    <t>П.Нефтяников Ул.Геологическая,4-1</t>
  </si>
  <si>
    <t>Аскольдович Павел Борисович</t>
  </si>
  <si>
    <t>Аскольдович Алексей Борисович</t>
  </si>
  <si>
    <t>С.Каргасок, ул.Нефтяников,11-2</t>
  </si>
  <si>
    <t>Арцимович Сергей Адольфович</t>
  </si>
  <si>
    <t>С.Каргасок,ул.Голещихина,23-1, тел. 2-28-25</t>
  </si>
  <si>
    <t>Магазин «Велес» Ул.Учебная,48А</t>
  </si>
  <si>
    <t>Батищева Алена Васильевна</t>
  </si>
  <si>
    <t>Магазин «Твой стиль» Ул.Учебная,27</t>
  </si>
  <si>
    <t>Г.Томск, Говорова,32-41</t>
  </si>
  <si>
    <t>Отдел « Армада»             Т.ц. «Универмаг» Ул.Гоголя,3</t>
  </si>
  <si>
    <t>Ластовец Наталья Валентиновна</t>
  </si>
  <si>
    <t>Магазин « Фаворит» Ул.Учебная,34а</t>
  </si>
  <si>
    <t>ООО "Фаворит"</t>
  </si>
  <si>
    <t>Батурин Василий Семенович</t>
  </si>
  <si>
    <t>Магазин одежды           Т.ц. «Речной вокзал» Ул.Пушкина,24</t>
  </si>
  <si>
    <t xml:space="preserve">Бубенчиков Владислав Викторович </t>
  </si>
  <si>
    <t xml:space="preserve"> Булатова Елена Анатольевна</t>
  </si>
  <si>
    <t>Г.Томск, ул.Грузинская,26-75</t>
  </si>
  <si>
    <t xml:space="preserve"> Булатов Алексей Анатольевич</t>
  </si>
  <si>
    <t>Г.Томск, ул.Междугородняя,22-32</t>
  </si>
  <si>
    <t>Маг.  "Шкатулка"  Т.ц. «Речной вокзал» Ул.Пушкина,24</t>
  </si>
  <si>
    <t>магазин                 «Речной вокзал» Ул.Пушкина,24</t>
  </si>
  <si>
    <t>С.Каргасок пер.Радужный,4-1</t>
  </si>
  <si>
    <t>Магазин «Натали»    Ул.Дальняя, 14</t>
  </si>
  <si>
    <t>Бурляева Наталья Александровна,                                                              ООО "Кристалл"</t>
  </si>
  <si>
    <t>Былин Денис Викторович</t>
  </si>
  <si>
    <t>с. Староюгино</t>
  </si>
  <si>
    <t>Винокурова Иляна Николаевна</t>
  </si>
  <si>
    <t>С.Каргасок. ул.Советская,38</t>
  </si>
  <si>
    <t>Магазин «Бабушкин садик» ул.Советская,38а</t>
  </si>
  <si>
    <t>С.Каргасок ул.Лугинецкая,64-1</t>
  </si>
  <si>
    <t>Отдел « Мир детства»   Т.ц. « Универмаг»  Ул.Гоголя,3</t>
  </si>
  <si>
    <t xml:space="preserve"> Высоколян Ида Васильевна</t>
  </si>
  <si>
    <t>С.Каргасок ул.Гоголя,15-8</t>
  </si>
  <si>
    <t>Отдел в т.ц. «Универмаг» ул.Гоголя.3, универмаг</t>
  </si>
  <si>
    <t xml:space="preserve"> Гришаева Анна Олеговна</t>
  </si>
  <si>
    <t>С.Каргасок ул.Советская,62</t>
  </si>
  <si>
    <t>ООО "Кристал"</t>
  </si>
  <si>
    <t>с. Каргасок, ул. Пушкина, 37</t>
  </si>
  <si>
    <t>Магазин « Винотека» ул.Пушкина,37</t>
  </si>
  <si>
    <t>ПР</t>
  </si>
  <si>
    <t>Гордуновская Людмила Николаевна</t>
  </si>
  <si>
    <t>М-н "Орион", ул. Октябрьская, 55</t>
  </si>
  <si>
    <t>Глухова Нина Николаевна</t>
  </si>
  <si>
    <t>Г.Томск ул.Пролетарская,18-191</t>
  </si>
  <si>
    <t>Магазин «Белла»           Т.ц. «Речной вокзал»    Ул.Пушкина.24</t>
  </si>
  <si>
    <t>Голещихин Станислав Юрьевич</t>
  </si>
  <si>
    <t>С.Каргасок, пер.Западный 14</t>
  </si>
  <si>
    <t xml:space="preserve">Магазин « Континент»  Ул.Октябрьская,30       </t>
  </si>
  <si>
    <t>Гуцол Светлана Петровна</t>
  </si>
  <si>
    <t>Г.Томск ,1-ая Усть-Киргизка,10-2</t>
  </si>
  <si>
    <t>Демьяненко Валентина Викторовна</t>
  </si>
  <si>
    <t>С.Каргасок ул.Октябрьская,34-1</t>
  </si>
  <si>
    <t>ООО "Лидер"</t>
  </si>
  <si>
    <t>Ермакова Юлия Георгиевна</t>
  </si>
  <si>
    <t xml:space="preserve"> Ефимова Раиса Анатольевна</t>
  </si>
  <si>
    <t>С.Каргасок, ул.Центральная,8</t>
  </si>
  <si>
    <t>Магазин « Лаванда»       т.ц. « Речной порт»   Ул.Пушкина.24</t>
  </si>
  <si>
    <t>Ефиценко Татьяна Анисимовна</t>
  </si>
  <si>
    <t>С.Каргасок пер.Беляева, 6-1</t>
  </si>
  <si>
    <t>Магазин « Книги»   Ул.Октябрьская,19</t>
  </si>
  <si>
    <t>Жданов Михаил Юрьевич</t>
  </si>
  <si>
    <t>Магазин «Заря»          Ул.Голещихина,8</t>
  </si>
  <si>
    <t xml:space="preserve"> Жижин Дмитрий Викторович</t>
  </si>
  <si>
    <t>Магазин « Северский»  Ул.Солнечная,5а</t>
  </si>
  <si>
    <t>Магазин « Визит»    Ул.М.Горького, 15</t>
  </si>
  <si>
    <t xml:space="preserve"> Журова Лариса Васильевна</t>
  </si>
  <si>
    <t>С.Каргасок, ул.Фестивальная,31</t>
  </si>
  <si>
    <t>Магазин                             « Автозапчасти» ул. Красноармейская, 70</t>
  </si>
  <si>
    <t>Магазин « Тихий дол» ул.Красноармейская, 70</t>
  </si>
  <si>
    <t>Жданов Александр Михайлович</t>
  </si>
  <si>
    <t>С.Каргасок.ул.Трактовая,43</t>
  </si>
  <si>
    <t>Иглевский Анатолий Иванович</t>
  </si>
  <si>
    <t>С.Каргасок, ул.Октябрьская,66а-1</t>
  </si>
  <si>
    <t>Магазин « Аэлита» ул.Лугинецкая,1а</t>
  </si>
  <si>
    <t>Исаева Галина Ивановна</t>
  </si>
  <si>
    <t>С.Каргасок, ул.Водников, 37-1</t>
  </si>
  <si>
    <t>Магазин « Фламинго» ул.Геологическая,2а</t>
  </si>
  <si>
    <t>Каргасокский почтамт</t>
  </si>
  <si>
    <t>Магазин      Ул.Голещихина,2</t>
  </si>
  <si>
    <t>Магазин в ОПС № 1    Ул.Герасимовская.118</t>
  </si>
  <si>
    <t>Магазин в ОПС №3      Ул.Строителей,9</t>
  </si>
  <si>
    <t>Магазин « Мебель-центр»   Ул.Проезжая,2</t>
  </si>
  <si>
    <t>Кирсанова Оксана Михайловна</t>
  </si>
  <si>
    <t>С.Каргасок ул.Лесная,3а</t>
  </si>
  <si>
    <t>Магазин «Сибирь»      Ул.Лесная,3а</t>
  </si>
  <si>
    <t>Колесников Николай Алексеевич</t>
  </si>
  <si>
    <t>Магазин « Радуга» ул.Красноармейская,19, тел. 2-11-32</t>
  </si>
  <si>
    <t xml:space="preserve">СМ </t>
  </si>
  <si>
    <t>Колмаков Александр Владимирович</t>
  </si>
  <si>
    <t>С.Каргасок    Ул.Октябрьская,59</t>
  </si>
  <si>
    <t>Магазин « Осень»    Ул.Октябрьская,95</t>
  </si>
  <si>
    <t>Магазин « Осень»  Ул.Октябрьская,6а</t>
  </si>
  <si>
    <t xml:space="preserve"> Кривов Сергей Борисович</t>
  </si>
  <si>
    <t>Ул.Геофизическая,12</t>
  </si>
  <si>
    <t>Магазин « Уют»  Ул.Пушкина,45</t>
  </si>
  <si>
    <t>Кривова Галина Анатольевна</t>
  </si>
  <si>
    <t>С.Каргасок.ул.Геофизическая,12</t>
  </si>
  <si>
    <t>Магазин «Комфорт»    Ул.Пушкина,45</t>
  </si>
  <si>
    <t xml:space="preserve"> Комарова Пелагея Александровна</t>
  </si>
  <si>
    <t>С.Каргасок,ул.Голещихина,63</t>
  </si>
  <si>
    <t>Фото-салон       ул.Гоголя,10</t>
  </si>
  <si>
    <t>Коновалова Надежда Валентиновна</t>
  </si>
  <si>
    <t>С.Каргасок ул.Механическая,10-2</t>
  </si>
  <si>
    <t>Магазин «Надежда»    Ул.Пушкина,24               т.ц. "Речной вокзал"</t>
  </si>
  <si>
    <t xml:space="preserve"> Комарова Татьяна Петровна</t>
  </si>
  <si>
    <t>С.Каргасок,ул.Партизанская,9а</t>
  </si>
  <si>
    <t>Магазин « Тракторные запчасти» ул.Партизанская,9а</t>
  </si>
  <si>
    <t xml:space="preserve"> Кустов Анатолий Андреевич</t>
  </si>
  <si>
    <t>С.Каргасок,ул.Гоголя,31</t>
  </si>
  <si>
    <t>Магазин «Карандаш»   Ул.Голещихина,41</t>
  </si>
  <si>
    <t>Лоецкая Елизавета Николаевна</t>
  </si>
  <si>
    <t>С.Каргасок,ул.Таежная,12 б-2</t>
  </si>
  <si>
    <t>Магазин «Удача» ул.Октябрьская,15</t>
  </si>
  <si>
    <t>Левченко Наталья Владимировна</t>
  </si>
  <si>
    <t>С.Каргасок, ул.Красноармейская,   64</t>
  </si>
  <si>
    <t>Магазин « Березка»  Ул.Красноармейская,64</t>
  </si>
  <si>
    <t>Логачева Зоя Вячеславовна</t>
  </si>
  <si>
    <t>С.Каргасок, ул.Пушкина, 7</t>
  </si>
  <si>
    <t xml:space="preserve">Отдел в т.ц. «Речной порт»  Ул.Пушкина,24 </t>
  </si>
  <si>
    <t xml:space="preserve"> Леонтьева Наталья Владимировна</t>
  </si>
  <si>
    <t>С.Каргасок,ул.Голещихина,79а-2</t>
  </si>
  <si>
    <t>Магазин « Центральный»  Ул.Октябрьская, 25</t>
  </si>
  <si>
    <t>Климова Татьяна Михайловна</t>
  </si>
  <si>
    <t>с. Каргасок, ул. Химиков, 6-2</t>
  </si>
  <si>
    <t>Магазин "Хозторг"            с. Каргасок, ул. Красноармейская, 70</t>
  </si>
  <si>
    <t>Ложников Александр Николаевич</t>
  </si>
  <si>
    <t>С.Каргасок, ул.Голещихина,79 а-1</t>
  </si>
  <si>
    <t>Магазин « Находка» ул.Пушкина,22</t>
  </si>
  <si>
    <t>Майбах Ирина Марковна</t>
  </si>
  <si>
    <t>С.Каргасок, ул.Культурная,59/2-1</t>
  </si>
  <si>
    <t>Магазин « Чайка»      Ул.Октябрьская,17/1</t>
  </si>
  <si>
    <t>Михайлова Наталья Александровна</t>
  </si>
  <si>
    <t>П.Нефтяников,ул.Лугинецкая,16а</t>
  </si>
  <si>
    <t>Михайлов Сергей Васильевич</t>
  </si>
  <si>
    <t>Мандракова Марина  Сергеевна</t>
  </si>
  <si>
    <t>П.Геологический  Ул.Герасимовская</t>
  </si>
  <si>
    <t>Мещикова Светлана Константиновна</t>
  </si>
  <si>
    <t>С.Каргасок,ул.Советская,56</t>
  </si>
  <si>
    <t>Магазин « Япона мама»   Ул.Красноармейская,84</t>
  </si>
  <si>
    <t>ООО «Япона мама»</t>
  </si>
  <si>
    <t>Директор Мещикова Светлана Константиновна</t>
  </si>
  <si>
    <t>Магазин «Япона мама»   Ул.Герасимовская</t>
  </si>
  <si>
    <t>Мельдер Татьяна Федоровна</t>
  </si>
  <si>
    <t>с.Каргасок, ул Культурная, 1, А, 2</t>
  </si>
  <si>
    <t>Магазин "Оптика"            ул. Октябрьская,19</t>
  </si>
  <si>
    <t>Мальчихина Галина Николаевна</t>
  </si>
  <si>
    <t>П.Нефтяников ул.кедровая,9-2</t>
  </si>
  <si>
    <t xml:space="preserve"> Милька Надежда Венедиктовна</t>
  </si>
  <si>
    <t>С.Каргасок ул.Луговая,7-2</t>
  </si>
  <si>
    <t>Магазин « Мегион»    Ул.Строителей,6а</t>
  </si>
  <si>
    <t>Нефедьев Сергей Владимирович</t>
  </si>
  <si>
    <t>С.Каргасок ул.Голещихина,25</t>
  </si>
  <si>
    <t>Магазин «Восьмерочка»    Ул.Октябрьская,17</t>
  </si>
  <si>
    <t>ООО «Лекарь»      Директор Трифонова Татьяна Владимировна</t>
  </si>
  <si>
    <t>«Новая аптека»     Ул.Октябрьская,37</t>
  </si>
  <si>
    <t>ООО "Лига-строй"</t>
  </si>
  <si>
    <t>Пушкина, 45</t>
  </si>
  <si>
    <t>Г.Томск                     И. о, Санфиров Вадим Александрович</t>
  </si>
  <si>
    <t>Магазин «Рубин»         Ул.Светлая,25</t>
  </si>
  <si>
    <t xml:space="preserve">Пегова Елена Николаевна            </t>
  </si>
  <si>
    <t>ООО «Альфа»          Шнуров Дмитрий Борисович</t>
  </si>
  <si>
    <t>Магазин «Мегаполис»      Ул.Голещихина,6</t>
  </si>
  <si>
    <t>Потребительское общество «Каргасокское</t>
  </si>
  <si>
    <t>Магазин «Купеческий»   Ул.Центральная,1</t>
  </si>
  <si>
    <t>Магазин №3         Ул.Горького,22</t>
  </si>
  <si>
    <t>Магазин «Универсам»    Ул.Октябрьская,24</t>
  </si>
  <si>
    <t>Магазин          Ул.Герасимовская</t>
  </si>
  <si>
    <t>Магазин №4          Ул.Светлая,16</t>
  </si>
  <si>
    <t>Магазин №7          Ул.Гоголя,34</t>
  </si>
  <si>
    <t>Магазин «Горячий хлеб»       Ул.Горького,91</t>
  </si>
  <si>
    <t>Магазин «Торговый центр»  Ул.Гоголя,4</t>
  </si>
  <si>
    <t>Магазин « Нефтяник»      Ул.Нефтяников,9а</t>
  </si>
  <si>
    <t>Пыхалов Алексей Александрович</t>
  </si>
  <si>
    <t>Г.Северск,пр.Коммунистический,108-8</t>
  </si>
  <si>
    <t>Щепеткина Анна Геннадьевна</t>
  </si>
  <si>
    <t>С.Каргасок,ул.Голещихина,37-9</t>
  </si>
  <si>
    <t>Родиков Николай Александрович</t>
  </si>
  <si>
    <t>Магазин «Оскар»   Ул.Советская,45</t>
  </si>
  <si>
    <t>Магазин «Салют»           Ул.Гоголя,5</t>
  </si>
  <si>
    <t>Родиков Андрей Валентинович</t>
  </si>
  <si>
    <t>Г.Томск,ул.С.Лазо,6-31</t>
  </si>
  <si>
    <t>ООО «Вариант +»        Т.ц.»  Речной вокзал»       Ул.Пушкина,24</t>
  </si>
  <si>
    <t>Саломаха Татьяна Африкановна</t>
  </si>
  <si>
    <t>С.Каргасок,ул.Советская,83</t>
  </si>
  <si>
    <t>Магазин «Здоровье»       Ул.Октябрьская,30</t>
  </si>
  <si>
    <t>Магазин «Малышок»      Ул.Октябрьская.30</t>
  </si>
  <si>
    <t xml:space="preserve"> Смирнова Надежда Константиновна</t>
  </si>
  <si>
    <t>ООО «Гренада»</t>
  </si>
  <si>
    <t>С.Каргасок.ул.Садовая,26</t>
  </si>
  <si>
    <t>Магазин «Гренада»     Ул.Садовая,26</t>
  </si>
  <si>
    <t>Смирнова Анжела Николаевна</t>
  </si>
  <si>
    <t>С.Каргасок,ул.Советская,14</t>
  </si>
  <si>
    <t>Магазин « 555»      Ул.Голещихина,5а</t>
  </si>
  <si>
    <t>Магазин «Петровский»     Ул.Красноармейская,69</t>
  </si>
  <si>
    <t>ООО "Петровский"</t>
  </si>
  <si>
    <t>Седунова Вера Михайловна</t>
  </si>
  <si>
    <t xml:space="preserve"> Серякова Мария Владимировна</t>
  </si>
  <si>
    <t>Магазин «Одежда»     Ул.Голещихина.41</t>
  </si>
  <si>
    <t>Струкова Наталья Владимировна</t>
  </si>
  <si>
    <t>С.Каргасок, ул.Голещихина,44-8</t>
  </si>
  <si>
    <t>Сургуладзе Эка Ладовна</t>
  </si>
  <si>
    <t>Сухушина Татьяна Александровна</t>
  </si>
  <si>
    <t>С.Каргасок,ул.Культурная,12</t>
  </si>
  <si>
    <t>Магазин « Жанна»  Ул.Строительная, 31</t>
  </si>
  <si>
    <t>Магазин «Восход»     Ул.Пушкина,26а</t>
  </si>
  <si>
    <t>Магазин «Зоомагазин»  Ул.Пушкина,24 т.ц. «Речной вокзал»</t>
  </si>
  <si>
    <t>Сухинин Вадим Владимирович</t>
  </si>
  <si>
    <t>С.Каргасок, ул.Октябрьская.29</t>
  </si>
  <si>
    <t>Магазин « 100 мелочей»  Ул.Октябрьская,29</t>
  </si>
  <si>
    <t>Сысоева Галина Витальевна</t>
  </si>
  <si>
    <t>п. Геологический, ул. Мирная, 3-1</t>
  </si>
  <si>
    <t>Магазин, п. Геологический, ул. Проезжая, 20/1</t>
  </si>
  <si>
    <t>Тощева Наталья Сергеевна</t>
  </si>
  <si>
    <t>С.Каргасок.ул.Механическая,5-1</t>
  </si>
  <si>
    <t>Не стационарн.точка Ул.Пушкина,24 т.ц. «Речной вокзал»</t>
  </si>
  <si>
    <t>Тимофеева Валентина Владимировна</t>
  </si>
  <si>
    <t>С.Каргасок.ул.Садовая, 108-1</t>
  </si>
  <si>
    <t>Магазин «Валентина  Ул.Пушкина,24 т.ц. «Речной вокзал»</t>
  </si>
  <si>
    <t>Трифонова Наталья Анатольевна</t>
  </si>
  <si>
    <t>Герасимовская, 17-1</t>
  </si>
  <si>
    <t>магазин "Гигабайт", Октябрьская, 37</t>
  </si>
  <si>
    <t>Усманова Елена Анатольевна</t>
  </si>
  <si>
    <t>С.Каргасок.ул.Голещихина,22</t>
  </si>
  <si>
    <t>Магазин « Грант»   Ул.Пушкина,45</t>
  </si>
  <si>
    <t>Фомина Валентина Анатольевна</t>
  </si>
  <si>
    <t>С.Каргасок.ул.Беляева,3</t>
  </si>
  <si>
    <t>Магазин «Незабудка»  Ул.Беляева,3</t>
  </si>
  <si>
    <t>Черевко Юлия Владимировна</t>
  </si>
  <si>
    <t>П.Нефтяников,пер.Северный,4а-2</t>
  </si>
  <si>
    <t>Магазин «Птичка»    Ул.Пушкина,  30а</t>
  </si>
  <si>
    <t>Чикачков Петр Васильевич</t>
  </si>
  <si>
    <t>С.Каргасок.ул.Культурная,44-2</t>
  </si>
  <si>
    <t>Магазин «Снежинка»  Ул.Лугинецкая,28а</t>
  </si>
  <si>
    <t>Выставка-склад   Ул.Энтузиастов,17</t>
  </si>
  <si>
    <t>Шнурова Вера Васильевна</t>
  </si>
  <si>
    <t>С.Каргасок.ул.Кирова,40</t>
  </si>
  <si>
    <t>Шангин Владимир Григорьевич</t>
  </si>
  <si>
    <t>Алтайский край</t>
  </si>
  <si>
    <t>Ширинов Камилл  Ферузович</t>
  </si>
  <si>
    <t>Г.Томск   ул.Елисейская, 15-61</t>
  </si>
  <si>
    <t>Магазин «Мясной ряд» Ул.Октябрьская,13</t>
  </si>
  <si>
    <t>с Каргасок, ул Сибирская, 11, 1</t>
  </si>
  <si>
    <t>С.Каргасок, ул. Лесная, 49а</t>
  </si>
  <si>
    <t>г. Томск, ул.Королева, 4, оф.122</t>
  </si>
  <si>
    <t>ПАВЛОВО</t>
  </si>
  <si>
    <t>на 01.01.2010</t>
  </si>
  <si>
    <t>№</t>
  </si>
  <si>
    <t>Ф И О</t>
  </si>
  <si>
    <t>Юридический</t>
  </si>
  <si>
    <t>Фактический</t>
  </si>
  <si>
    <t>п/п</t>
  </si>
  <si>
    <t>адрес</t>
  </si>
  <si>
    <t>Адрес</t>
  </si>
  <si>
    <t>Хемий  Ростислав Степанович</t>
  </si>
  <si>
    <t>с. Павлово</t>
  </si>
  <si>
    <t>ул. Рабочая, 12-1</t>
  </si>
  <si>
    <t xml:space="preserve">смешан. Товары </t>
  </si>
  <si>
    <t>Маг. «Родничок»</t>
  </si>
  <si>
    <t>ул.Молодежная, 9-2</t>
  </si>
  <si>
    <t>Хемий  Ростислав   Степанович</t>
  </si>
  <si>
    <t>ул. Молодежная 9а</t>
  </si>
  <si>
    <t>смешан. Товары</t>
  </si>
  <si>
    <t>Магазин «21век»</t>
  </si>
  <si>
    <t>с.Павлово</t>
  </si>
  <si>
    <t>смешан. товары</t>
  </si>
  <si>
    <t>Рогожин  Александр  Георгиевич</t>
  </si>
  <si>
    <t>ул.Молодежная 13-2</t>
  </si>
  <si>
    <t>Магазин «Хотей»</t>
  </si>
  <si>
    <t>ул. Молодежная 13-2</t>
  </si>
  <si>
    <t>1.</t>
  </si>
  <si>
    <t>итого магазинов:</t>
  </si>
  <si>
    <t xml:space="preserve">в том числе: </t>
  </si>
  <si>
    <t>ПАШНЯ</t>
  </si>
  <si>
    <t xml:space="preserve">ПО «Каргасокское» </t>
  </si>
  <si>
    <t>Каргасок</t>
  </si>
  <si>
    <t>д.Пашня</t>
  </si>
  <si>
    <t>Магазин №10</t>
  </si>
  <si>
    <t>ул.Гоголя 4</t>
  </si>
  <si>
    <r>
      <t xml:space="preserve">ул. Советская, </t>
    </r>
    <r>
      <rPr>
        <sz val="10"/>
        <color indexed="12"/>
        <rFont val="Arial"/>
        <family val="2"/>
      </rPr>
      <t>9</t>
    </r>
  </si>
  <si>
    <t>ПЯТЫЙ КИЛОМЕТР</t>
  </si>
  <si>
    <t>ПО  «Каргасокское»</t>
  </si>
  <si>
    <r>
      <t>п</t>
    </r>
    <r>
      <rPr>
        <sz val="10"/>
        <color indexed="8"/>
        <rFont val="Arial"/>
        <family val="2"/>
      </rPr>
      <t xml:space="preserve">.Пятый  км, </t>
    </r>
  </si>
  <si>
    <t>Маг. №12</t>
  </si>
  <si>
    <t>ул. Гоголя, 4</t>
  </si>
  <si>
    <r>
      <t xml:space="preserve">ул.Тополевая, </t>
    </r>
    <r>
      <rPr>
        <sz val="10"/>
        <color indexed="12"/>
        <rFont val="Arial"/>
        <family val="2"/>
      </rPr>
      <t>6б</t>
    </r>
  </si>
  <si>
    <t>ЛОЗУНГА</t>
  </si>
  <si>
    <t>ПО «Каргасокское»</t>
  </si>
  <si>
    <t>Каргасок, ул.Гоголя,4</t>
  </si>
  <si>
    <r>
      <t xml:space="preserve">ул.Кедровая, </t>
    </r>
    <r>
      <rPr>
        <sz val="10"/>
        <color indexed="12"/>
        <rFont val="Arial"/>
        <family val="2"/>
      </rPr>
      <t>8</t>
    </r>
  </si>
  <si>
    <t>Маг. №17</t>
  </si>
  <si>
    <t>БОНДАРКА</t>
  </si>
  <si>
    <t xml:space="preserve">По «Каргасокское» </t>
  </si>
  <si>
    <t>ул.Центральная, 39</t>
  </si>
  <si>
    <t>Маг. №15</t>
  </si>
  <si>
    <t xml:space="preserve"> Гоголя,4</t>
  </si>
  <si>
    <t>Бондарка</t>
  </si>
  <si>
    <t>Усков Александр Михайлович</t>
  </si>
  <si>
    <t>Г.Томск, ул.Королева,4 оф.122</t>
  </si>
  <si>
    <t>ООО «Лига строй»   с. Каргасок, ул. Пушкина,  45</t>
  </si>
  <si>
    <t>Магазин « Сайга»    Ул.Советская,45</t>
  </si>
  <si>
    <t>С.Каргасок,ул.Голещихина,79а-1     С.Каргасок,ул.Химиков,6-2</t>
  </si>
  <si>
    <t>ООО "Спутник"   Ложников Александр Николаевич и Климова Татьяна Михайловна</t>
  </si>
  <si>
    <t>« Товары для дома»           Ул.Пушкина,37</t>
  </si>
  <si>
    <t>Отдел «Алтайский мед»  ТЦ "Речной вокзал»  Ул.Пушкина.24</t>
  </si>
  <si>
    <t>_Каргасок_</t>
  </si>
  <si>
    <t>Ф И О индивидуального предпринимателя/название юр.лица</t>
  </si>
  <si>
    <t>Юридический адрес ИП/ЮЛ</t>
  </si>
  <si>
    <t>Фактический адрес магазина</t>
  </si>
  <si>
    <t>Гутникова Ирина Юрьевна</t>
  </si>
  <si>
    <t>с. Каргасок, ул. Советская, д. 61 кв. 2</t>
  </si>
  <si>
    <t>Магазин "Журналы и Газеты", Т.Ц. "Изумруд" ул.Октябрьская, 11</t>
  </si>
  <si>
    <t>магазин "Ткани", с. Каргасок, ул. Учебная, 21</t>
  </si>
  <si>
    <t>Магазин «Обувь» Ул.Октябрьская, 23</t>
  </si>
  <si>
    <t>с.Каргасок,пер.Западный,9</t>
  </si>
  <si>
    <t>с.Каргасок.ул.Учебная,34А, тел. 2-36-73</t>
  </si>
  <si>
    <t>Шишкин Сергей Александрович</t>
  </si>
  <si>
    <t>с. Корнилово, ул. Логовая, 2</t>
  </si>
  <si>
    <t>Шарагова Тамара Петровна</t>
  </si>
  <si>
    <t>пос. Геологический, ул. Герасимовская, д. 14 кв. 9</t>
  </si>
  <si>
    <t>Магазин "Рыбный", с. Каргасок, ул. Пушкина, 30</t>
  </si>
  <si>
    <t>с. Каргасок, ул. Таёжная, д. 28 кв. 1</t>
  </si>
  <si>
    <t xml:space="preserve">Магазин "Сибмаркет", с. Каргасок, ул. Трактовая, 30 </t>
  </si>
  <si>
    <t>Магазин "Ива", с. Каргасок, пер. Дальний</t>
  </si>
  <si>
    <t>Чуянова Людмила Александровна</t>
  </si>
  <si>
    <t>с. Каргасок, пер. Беляева, 20</t>
  </si>
  <si>
    <t>Черных Зинаида Александровна</t>
  </si>
  <si>
    <t>с. Каргасок, ул. Гоголя, 50</t>
  </si>
  <si>
    <t>Магазин "Местный", с. Каргасок, ул. Фестивальная</t>
  </si>
  <si>
    <t>Корнев Александр Александрович</t>
  </si>
  <si>
    <t>с. Каргасок, ул. Кирова, 18</t>
  </si>
  <si>
    <t>Магазин "Авторитет", ул. Кирова, 18</t>
  </si>
  <si>
    <t>г.Северск, пр.Коммунистический, 151 кв.335</t>
  </si>
  <si>
    <t>д.Казальцево</t>
  </si>
  <si>
    <t>с.Каргасок ул.Фестивальная,48-1</t>
  </si>
  <si>
    <t>ТЦ "Изумруд" Магазин "Престиж",  ул Октябрьская, д. 11</t>
  </si>
  <si>
    <t>т.ц.     «Универмаг»        Ул.Гоголя,3, "Семена"</t>
  </si>
  <si>
    <t>Морозова Наталья Егоровна</t>
  </si>
  <si>
    <t>с.Каргасок пер.Тымский 3</t>
  </si>
  <si>
    <t>т.ц.     «Универмаг»        Ул.Гоголя,3 Ярмарка</t>
  </si>
  <si>
    <t>С.Каргасок ул.Гоголя,4 председатель Козлова Надежда Михайловна</t>
  </si>
  <si>
    <t xml:space="preserve">СМ           </t>
  </si>
  <si>
    <t xml:space="preserve"> с Каргасок, ул Нефтяников, 11-2</t>
  </si>
  <si>
    <t>ООО "Партнер"</t>
  </si>
  <si>
    <t>с. Каргасок, ул. Гоголя, 44</t>
  </si>
  <si>
    <t>М-н "Зодиак" с.Каргасок, ул. Культурная, 106</t>
  </si>
  <si>
    <t>Магазин "Феникс"с. Каргасок, ул. Трактовая, 63А/2</t>
  </si>
  <si>
    <t>Отдел в т.ц.  «Универмаг» ул.Гоголя,3</t>
  </si>
  <si>
    <t>Нестационарная точка в "Газеты и журналы" ТЦ "Речной вокзал"</t>
  </si>
  <si>
    <t>Нестационарная точка Газетный киоск в здании ЦРБ      Ул.Красноармейская,66</t>
  </si>
  <si>
    <t xml:space="preserve">Магазин «Элина» ул.Проезжая,20,                         Магазин "777"          Ул.Гоголя, </t>
  </si>
  <si>
    <t>Магазин «Автозапчасти" Ул.Лесная,3а</t>
  </si>
  <si>
    <t>Литовченко Дарья Николаевна</t>
  </si>
  <si>
    <t>пос. Нефтяников, ул. Механическая, 1-1</t>
  </si>
  <si>
    <t>Магазин "Все для сыночка и лапочки дочки", ТЦ "Универмаг"</t>
  </si>
  <si>
    <t>с.Каргасок, ул. Трактовая,47</t>
  </si>
  <si>
    <t>магазин "Виктория",        ул. Голещихина, 41</t>
  </si>
  <si>
    <t>Магазин                              ТЦ "Универмаг"</t>
  </si>
  <si>
    <t>Магазин "Сказка"</t>
  </si>
  <si>
    <t xml:space="preserve"> Магазин "Елена"</t>
  </si>
  <si>
    <t>с. Каргасок, ул. Гоголя, 4</t>
  </si>
  <si>
    <t xml:space="preserve">с. Павлово, ул. </t>
  </si>
  <si>
    <t>ПО "Каргасокское" Магазин № 9</t>
  </si>
  <si>
    <t>ул.Октябрьская, 109а    Магазин "Автозапас"</t>
  </si>
  <si>
    <t>Ластовец Людмила Александровна</t>
  </si>
  <si>
    <t>пос. Геологический, ул. Энтузиастов, 21-12</t>
  </si>
  <si>
    <t>Отдел в т.ц. "Универмаг"</t>
  </si>
  <si>
    <t>Пожар Ольга Сергеевна</t>
  </si>
  <si>
    <t>с. Каргасок, пер. Мирный, 5</t>
  </si>
  <si>
    <t>Садоян Михаил Саидович</t>
  </si>
  <si>
    <t>Магазин "Элья" с. Каргасок, ул. Учебная, 26</t>
  </si>
  <si>
    <t>Магазин «Альянс» ул. Учебная, д. 23</t>
  </si>
  <si>
    <t>Русанова Юлия Геннадьевна</t>
  </si>
  <si>
    <t>пос. Геологический, ул. Строителей, д. 9 кв. 3</t>
  </si>
  <si>
    <t>Магазин « Юбилейный»             т.ц. « Речной порт»   Ул.Пушкина.24</t>
  </si>
  <si>
    <t>Магазин «Сибирский»   Ул.Красноармейская,51</t>
  </si>
  <si>
    <t>Магазин "Семечка" с.Каргасок ул. Октябрьская, 30</t>
  </si>
  <si>
    <t>Салон-магазин МТС, с. Каргасок, ул. Голещихина, 41</t>
  </si>
  <si>
    <t>Сафронова О.А.</t>
  </si>
  <si>
    <t>пос. Мыльджино</t>
  </si>
  <si>
    <t>Магазин «Анна»      Ул.Голещихина,41</t>
  </si>
  <si>
    <t>магазин "Виктория",        ул. Советская, 70</t>
  </si>
  <si>
    <t>Магазин « Мираж» ул.Энтузиастов,4а</t>
  </si>
  <si>
    <t>Магазин «Мобильный шаг» Учебная, д. 23</t>
  </si>
  <si>
    <t>Козлов Алексей Иванович Козлов Иван Алексеевич</t>
  </si>
  <si>
    <t>М-н "Капитоша" отдел в ТЦ "Уют"</t>
  </si>
  <si>
    <t>Гутникова Ирина Викторовна</t>
  </si>
  <si>
    <t>с. Каргасок, ул. Водников, 23</t>
  </si>
  <si>
    <t>ООО "Здоровье-Фарм" Директор Рудникович С.Ю.</t>
  </si>
  <si>
    <t>г. Томск, ул. Олега Кошевого, 66</t>
  </si>
  <si>
    <t>Аптека "Фиалка", Ул. Гоголя,2</t>
  </si>
  <si>
    <t>Аптека "Фиалка" ул. Красноармейская,66 Здание ЦРБ</t>
  </si>
  <si>
    <t>с. Каргасок,ул. Октябрьская, 37</t>
  </si>
  <si>
    <t>с.Каргасок,ул.Голещихина,12-7</t>
  </si>
  <si>
    <t>Аптечный отдел ул.Гоголя, 3</t>
  </si>
  <si>
    <t>Аптека «Ваше здоровье»      ул.Гоголя, 14</t>
  </si>
  <si>
    <t>магазин "Птичка" ул. Красноармейская</t>
  </si>
  <si>
    <t>Шемякин Юрий Григорий</t>
  </si>
  <si>
    <t>Магазин «Эл-Март»    Ул.Октябрьская,11</t>
  </si>
  <si>
    <t>Магазин "2 Шага" ул. Гоголя, 14</t>
  </si>
  <si>
    <t xml:space="preserve">Магазин "2 Шага", ул. Трактовая, </t>
  </si>
  <si>
    <t>Магазин "Кировский"</t>
  </si>
  <si>
    <t>Иванюк Ольга Леонидовна</t>
  </si>
  <si>
    <t>с. Каргасок, ул. Молодежная, 2а кв. 2</t>
  </si>
  <si>
    <t>Костина Светлана Алексеевна</t>
  </si>
  <si>
    <t>с. Каргасок, ул. Садовая, д. 67 кв. 2</t>
  </si>
  <si>
    <t>М-н "Орион" с.Каргасок, ул. Октябрьская, 55</t>
  </si>
  <si>
    <t xml:space="preserve">   с.Каргасок     ул.Голещихина,2</t>
  </si>
  <si>
    <t>Качесова Лена Михайловна</t>
  </si>
  <si>
    <t>г. Томск, ул. С. Лазо, 27/3 кв. 54</t>
  </si>
  <si>
    <t>Михайлова Галина Сергеевна</t>
  </si>
  <si>
    <t>с. Каргасок, ул. Мирная, 2а</t>
  </si>
  <si>
    <t>ТЦ "Изумруд" Магазин "Непоседа",  ул Октябрьская, д. 11</t>
  </si>
  <si>
    <t>г. Томск, ул. Некрасова, 12</t>
  </si>
  <si>
    <t>Лимбах Константин Владимирович</t>
  </si>
  <si>
    <t>с. Бондарка Центральная, 56</t>
  </si>
  <si>
    <t xml:space="preserve">Магазин "Металл-Профиль", ул. Октябрьская, 11 ТЦ "Изумруд, </t>
  </si>
  <si>
    <t>Лимбах Надежда Григорьевна</t>
  </si>
  <si>
    <t>с. Каргасок, ул. Партизанская, 1/5</t>
  </si>
  <si>
    <t xml:space="preserve">Магазин "Печи и камины", ул. Октябрьская, 11 ТЦ "Изумруд, </t>
  </si>
  <si>
    <t>Орловская Алла Ивановна</t>
  </si>
  <si>
    <t>пос. Нефтяников, ул. Светлая, 2а</t>
  </si>
  <si>
    <t xml:space="preserve">Магазин "Орловский", пос. Нефтяников, ул. Светлая, 2а </t>
  </si>
  <si>
    <t>Кулманакова Юлия Васильевна</t>
  </si>
  <si>
    <t>с. Каргасок, ул. М. Горького, 86-1</t>
  </si>
  <si>
    <t>Магазин "у Юли", с. Каргасок, ул. М. Горького, 86-1</t>
  </si>
  <si>
    <t xml:space="preserve">продовольствен товары </t>
  </si>
  <si>
    <t xml:space="preserve">смешанный ассортимент </t>
  </si>
  <si>
    <t xml:space="preserve">непродовольств. товары </t>
  </si>
  <si>
    <t>аптеки</t>
  </si>
  <si>
    <t>Ащеулова Наталья Петровна</t>
  </si>
  <si>
    <t>с. Каргасок, ул. Октябрьская, 14-2</t>
  </si>
  <si>
    <t>Кузнецов Василий Васильевич</t>
  </si>
  <si>
    <t>с. Каргасок, пер. Фестивальный, 48-2</t>
  </si>
  <si>
    <t>Магазин «Золотое кольцо», с. Каргасок, ул. Учебная,17</t>
  </si>
  <si>
    <t>с. Каргасок, пер. Западный, 11</t>
  </si>
  <si>
    <t>ОАО «МТС»филиал в Томской области</t>
  </si>
  <si>
    <t>с. Каргасок, ул. Трактовая, 47</t>
  </si>
  <si>
    <t>Магазин "Рыба у Михайловича", ул. Голещихина, 41а</t>
  </si>
  <si>
    <t>С.Каргасок,ул.Гоголещихина, 33-3</t>
  </si>
  <si>
    <t>с. Каргасок, ул. Центральная,9</t>
  </si>
  <si>
    <t>Магазин «Обувь»   Ул.Голещихина,41</t>
  </si>
  <si>
    <t xml:space="preserve">Отдел  мужской    т.ц. ул.Гоголя,3  </t>
  </si>
  <si>
    <t>Посуда-центр, ул. Октябрьская, 19</t>
  </si>
  <si>
    <t>маг. "Мяснофф" с. Каргасок, ул Октябрьская, 43</t>
  </si>
  <si>
    <t>пос. Геологический, ул. Нарымская, 10</t>
  </si>
  <si>
    <t>Драконова Анастасия Сергеевна</t>
  </si>
  <si>
    <t>г. Томск, ул. Гоголя,63-19</t>
  </si>
  <si>
    <t>магазин "MIXBIG" торг.ц. ул. Октябрьская, 26</t>
  </si>
  <si>
    <t>Магазин "Овощи и Фрукты" , с. Каргасок, ул. Красноармейская, 42</t>
  </si>
  <si>
    <t>Чухнов</t>
  </si>
  <si>
    <t>Оптовая база "Лига-маркет"ул. Пушкина,45</t>
  </si>
  <si>
    <t>"Модные детки" т.ц. ул. Октябрьская, 26</t>
  </si>
  <si>
    <t>Гиркина Тамара Ивановна</t>
  </si>
  <si>
    <t>пос. Геологический, ул. Герасимовская, 19-4</t>
  </si>
  <si>
    <t>"Вахта", т.ц.ул. Октябрьская, 26</t>
  </si>
  <si>
    <t xml:space="preserve">"Ульяна"т.ц., ул. Октябрьяская, 26 </t>
  </si>
  <si>
    <t>Леонтьева Тамара Андреевна</t>
  </si>
  <si>
    <t>с. Каргаско, ул. Советская, 81-1</t>
  </si>
  <si>
    <t>"Эллегия" т.ц. ул. Октябрьская, 26</t>
  </si>
  <si>
    <t>Репецкая Ольга Павловна</t>
  </si>
  <si>
    <t>пос. Нефтяников, ул. Лугинецкая, 14-1</t>
  </si>
  <si>
    <t>"Модный гардеробчик", т.ц. ул. Октябрьская, 26</t>
  </si>
  <si>
    <t>Ефименко Галина Евгеньевна</t>
  </si>
  <si>
    <t>с. Каргасок, ул. Геофизическая, 14</t>
  </si>
  <si>
    <t>"Батель", т.ц. ул. Октябрьская, 26</t>
  </si>
  <si>
    <t>"Православный" в т.ц. ул. Октябрьская,26</t>
  </si>
  <si>
    <t>Голещихина Татьяна Владимировна</t>
  </si>
  <si>
    <t>Игнатова Елена Михайловна</t>
  </si>
  <si>
    <t>Магазин "Пуговка", т.ц., ул. Октябрьская, 26</t>
  </si>
  <si>
    <t>Магазин "Рукодельница", ул. Гоголя, 10</t>
  </si>
  <si>
    <t>Черноусова Анастасия Васильевна</t>
  </si>
  <si>
    <t>Магазин "Соня-засоня"</t>
  </si>
  <si>
    <t>Поликарпов Александр Валерьевич</t>
  </si>
  <si>
    <t>ООО "Развитие"</t>
  </si>
  <si>
    <t>г. Томск, ул. Герцена, 61/1</t>
  </si>
  <si>
    <t>ООО "Компания Холидей"</t>
  </si>
  <si>
    <t>Бурундукова Ольга Анатольевна</t>
  </si>
  <si>
    <t>пос. Геологический, ул. Герасимовская, 21-4</t>
  </si>
  <si>
    <t>Аптечный пункт "Гармония", т.ц."Изумруд", ул. Октябрьская, 11</t>
  </si>
  <si>
    <t>Магазин "Риал"         ул. Октябрьская, 27</t>
  </si>
  <si>
    <t>Магазин "Still", ул. Голещихина, 38а</t>
  </si>
  <si>
    <t>Сушкевич Ольга Александровна</t>
  </si>
  <si>
    <t>Магазин "Электромир", ул. Октябрьская, 27</t>
  </si>
  <si>
    <t>Магазин "Б/пилы", т.ц. ул. октябрьская, 26</t>
  </si>
  <si>
    <t>Котлягина Татьяна</t>
  </si>
  <si>
    <t>с. Каргасок, ул. Красноармейская</t>
  </si>
  <si>
    <t>Магазин "Матрешка" т,ц, "Универмаг"</t>
  </si>
  <si>
    <t>Малышева Елена Николаевна</t>
  </si>
  <si>
    <t>с. Каргасок, ул. Учебная, 88-2</t>
  </si>
  <si>
    <t>пос. Нефтяников, ул. Лугинецкая, 66-1</t>
  </si>
  <si>
    <t>Почтарук Надежда Валерьевна</t>
  </si>
  <si>
    <t>с. Каргасок, ул. Школьная, 4Б</t>
  </si>
  <si>
    <t>Верхнекетский район, п. Белый Яр, ул. Чкалова, 33А</t>
  </si>
  <si>
    <t>Магазин "Силуэт",с. Каргасок, ул. Октябрьская,13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</si>
</sst>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4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6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2"/>
      <name val="Arial"/>
      <family val="2"/>
    </font>
    <font>
      <sz val="16"/>
      <color indexed="10"/>
      <name val="Times New Roman"/>
      <family val="1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8" fillId="0" borderId="0" xfId="53">
      <alignment/>
      <protection/>
    </xf>
    <xf numFmtId="0" fontId="3" fillId="0" borderId="0" xfId="53" applyFont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6" fillId="0" borderId="0" xfId="53" applyFont="1" applyBorder="1" applyAlignment="1">
      <alignment horizontal="right" vertical="center"/>
      <protection/>
    </xf>
    <xf numFmtId="0" fontId="6" fillId="0" borderId="18" xfId="53" applyFont="1" applyBorder="1" applyAlignment="1">
      <alignment vertic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5" fillId="0" borderId="17" xfId="53" applyFont="1" applyBorder="1">
      <alignment/>
      <protection/>
    </xf>
    <xf numFmtId="0" fontId="5" fillId="0" borderId="0" xfId="53" applyFont="1" applyBorder="1" applyAlignment="1">
      <alignment horizontal="right" vertical="center"/>
      <protection/>
    </xf>
    <xf numFmtId="0" fontId="5" fillId="0" borderId="13" xfId="53" applyFont="1" applyBorder="1" applyAlignment="1">
      <alignment vertic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15" xfId="53" applyFont="1" applyBorder="1" applyAlignment="1">
      <alignment vertical="center"/>
      <protection/>
    </xf>
    <xf numFmtId="0" fontId="5" fillId="0" borderId="18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14" xfId="53" applyFont="1" applyBorder="1" applyAlignment="1">
      <alignment vertical="center"/>
      <protection/>
    </xf>
    <xf numFmtId="0" fontId="3" fillId="0" borderId="0" xfId="53" applyFont="1">
      <alignment/>
      <protection/>
    </xf>
    <xf numFmtId="0" fontId="6" fillId="0" borderId="14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6" fillId="0" borderId="0" xfId="53" applyFont="1" applyAlignment="1">
      <alignment horizontal="right" vertical="center"/>
      <protection/>
    </xf>
    <xf numFmtId="0" fontId="5" fillId="0" borderId="0" xfId="53" applyFont="1" applyAlignment="1">
      <alignment horizontal="right" vertical="center"/>
      <protection/>
    </xf>
    <xf numFmtId="0" fontId="5" fillId="0" borderId="18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19" xfId="53" applyFont="1" applyBorder="1" applyAlignment="1">
      <alignment vertical="center"/>
      <protection/>
    </xf>
    <xf numFmtId="0" fontId="4" fillId="0" borderId="0" xfId="53" applyFont="1" applyAlignment="1">
      <alignment horizont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5" xfId="53" applyFont="1" applyBorder="1">
      <alignment/>
      <protection/>
    </xf>
    <xf numFmtId="0" fontId="6" fillId="0" borderId="2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right" vertical="center"/>
      <protection/>
    </xf>
    <xf numFmtId="0" fontId="6" fillId="0" borderId="15" xfId="53" applyFont="1" applyBorder="1" applyAlignment="1">
      <alignment vertical="center"/>
      <protection/>
    </xf>
    <xf numFmtId="0" fontId="6" fillId="0" borderId="15" xfId="53" applyFont="1" applyBorder="1" applyAlignment="1">
      <alignment horizontal="center"/>
      <protection/>
    </xf>
    <xf numFmtId="0" fontId="5" fillId="0" borderId="15" xfId="53" applyFont="1" applyBorder="1" applyAlignment="1">
      <alignment horizontal="right" vertical="center"/>
      <protection/>
    </xf>
    <xf numFmtId="0" fontId="12" fillId="0" borderId="0" xfId="52" applyFont="1">
      <alignment/>
      <protection/>
    </xf>
    <xf numFmtId="0" fontId="13" fillId="0" borderId="0" xfId="52" applyFont="1" applyAlignment="1">
      <alignment vertical="center" wrapText="1"/>
      <protection/>
    </xf>
    <xf numFmtId="0" fontId="14" fillId="0" borderId="0" xfId="0" applyFont="1" applyAlignment="1">
      <alignment vertical="center" wrapText="1"/>
    </xf>
    <xf numFmtId="0" fontId="13" fillId="0" borderId="0" xfId="52" applyFont="1" applyAlignment="1">
      <alignment horizontal="center" vertical="center"/>
      <protection/>
    </xf>
    <xf numFmtId="0" fontId="12" fillId="0" borderId="0" xfId="52" applyFont="1" applyAlignment="1">
      <alignment wrapText="1"/>
      <protection/>
    </xf>
    <xf numFmtId="0" fontId="15" fillId="0" borderId="0" xfId="52" applyFont="1" applyAlignment="1">
      <alignment horizontal="center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vertical="center" wrapText="1"/>
    </xf>
    <xf numFmtId="0" fontId="12" fillId="0" borderId="12" xfId="52" applyFont="1" applyBorder="1">
      <alignment/>
      <protection/>
    </xf>
    <xf numFmtId="0" fontId="12" fillId="0" borderId="17" xfId="52" applyFont="1" applyBorder="1">
      <alignment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2" fillId="0" borderId="0" xfId="52" applyFont="1" applyBorder="1">
      <alignment/>
      <protection/>
    </xf>
    <xf numFmtId="0" fontId="17" fillId="0" borderId="15" xfId="52" applyFont="1" applyBorder="1" applyAlignment="1">
      <alignment vertical="center" wrapText="1"/>
      <protection/>
    </xf>
    <xf numFmtId="0" fontId="17" fillId="0" borderId="16" xfId="52" applyFont="1" applyBorder="1" applyAlignment="1">
      <alignment horizontal="center" vertical="center" wrapText="1"/>
      <protection/>
    </xf>
    <xf numFmtId="0" fontId="17" fillId="0" borderId="21" xfId="52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vertical="center" wrapText="1"/>
    </xf>
    <xf numFmtId="0" fontId="55" fillId="0" borderId="0" xfId="52" applyFont="1">
      <alignment/>
      <protection/>
    </xf>
    <xf numFmtId="0" fontId="17" fillId="0" borderId="10" xfId="52" applyFont="1" applyBorder="1" applyAlignment="1">
      <alignment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0" fontId="56" fillId="0" borderId="0" xfId="52" applyFont="1">
      <alignment/>
      <protection/>
    </xf>
    <xf numFmtId="0" fontId="18" fillId="0" borderId="13" xfId="52" applyFont="1" applyBorder="1" applyAlignment="1">
      <alignment vertical="center" wrapText="1"/>
      <protection/>
    </xf>
    <xf numFmtId="0" fontId="17" fillId="0" borderId="13" xfId="52" applyFont="1" applyBorder="1" applyAlignment="1">
      <alignment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18" fillId="0" borderId="15" xfId="52" applyFont="1" applyBorder="1" applyAlignment="1">
      <alignment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vertical="center" wrapText="1"/>
      <protection/>
    </xf>
    <xf numFmtId="0" fontId="18" fillId="0" borderId="13" xfId="52" applyFont="1" applyBorder="1" applyAlignment="1">
      <alignment vertical="center" wrapText="1"/>
      <protection/>
    </xf>
    <xf numFmtId="0" fontId="17" fillId="0" borderId="13" xfId="52" applyFont="1" applyBorder="1" applyAlignment="1">
      <alignment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5" xfId="55" applyFont="1" applyBorder="1" applyAlignment="1">
      <alignment horizontal="center" vertical="center" wrapText="1"/>
      <protection/>
    </xf>
    <xf numFmtId="0" fontId="17" fillId="0" borderId="13" xfId="55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wrapText="1"/>
      <protection/>
    </xf>
    <xf numFmtId="0" fontId="18" fillId="0" borderId="15" xfId="52" applyFont="1" applyBorder="1" applyAlignment="1">
      <alignment vertical="top" wrapText="1"/>
      <protection/>
    </xf>
    <xf numFmtId="0" fontId="18" fillId="0" borderId="15" xfId="52" applyFont="1" applyBorder="1" applyAlignment="1">
      <alignment horizontal="center" wrapText="1"/>
      <protection/>
    </xf>
    <xf numFmtId="0" fontId="17" fillId="0" borderId="0" xfId="52" applyFont="1" applyAlignment="1">
      <alignment wrapText="1"/>
      <protection/>
    </xf>
    <xf numFmtId="0" fontId="17" fillId="0" borderId="0" xfId="52" applyFont="1">
      <alignment/>
      <protection/>
    </xf>
    <xf numFmtId="0" fontId="17" fillId="0" borderId="13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vertical="center" wrapText="1"/>
      <protection/>
    </xf>
    <xf numFmtId="0" fontId="17" fillId="0" borderId="12" xfId="52" applyFont="1" applyBorder="1" applyAlignment="1">
      <alignment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vertical="center" wrapText="1"/>
    </xf>
    <xf numFmtId="0" fontId="17" fillId="0" borderId="19" xfId="52" applyFont="1" applyBorder="1" applyAlignment="1">
      <alignment vertical="center" wrapText="1"/>
      <protection/>
    </xf>
    <xf numFmtId="0" fontId="17" fillId="0" borderId="16" xfId="52" applyFont="1" applyBorder="1" applyAlignment="1">
      <alignment vertical="center" wrapText="1"/>
      <protection/>
    </xf>
    <xf numFmtId="0" fontId="17" fillId="0" borderId="21" xfId="52" applyFont="1" applyBorder="1" applyAlignment="1">
      <alignment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2" fontId="17" fillId="0" borderId="13" xfId="52" applyNumberFormat="1" applyFont="1" applyBorder="1" applyAlignment="1">
      <alignment horizontal="center" vertical="center"/>
      <protection/>
    </xf>
    <xf numFmtId="164" fontId="17" fillId="0" borderId="15" xfId="52" applyNumberFormat="1" applyFont="1" applyBorder="1" applyAlignment="1">
      <alignment horizontal="center" vertical="center" wrapText="1"/>
      <protection/>
    </xf>
    <xf numFmtId="2" fontId="17" fillId="0" borderId="15" xfId="52" applyNumberFormat="1" applyFont="1" applyBorder="1" applyAlignment="1">
      <alignment horizontal="center" vertical="center"/>
      <protection/>
    </xf>
    <xf numFmtId="4" fontId="18" fillId="0" borderId="15" xfId="52" applyNumberFormat="1" applyFont="1" applyBorder="1" applyAlignment="1">
      <alignment horizontal="center" wrapText="1"/>
      <protection/>
    </xf>
    <xf numFmtId="4" fontId="17" fillId="0" borderId="13" xfId="52" applyNumberFormat="1" applyFont="1" applyBorder="1" applyAlignment="1">
      <alignment horizontal="center" vertical="center"/>
      <protection/>
    </xf>
    <xf numFmtId="0" fontId="17" fillId="0" borderId="10" xfId="52" applyFont="1" applyBorder="1" applyAlignment="1">
      <alignment vertical="center" wrapText="1"/>
      <protection/>
    </xf>
    <xf numFmtId="0" fontId="17" fillId="0" borderId="12" xfId="52" applyFont="1" applyBorder="1" applyAlignment="1">
      <alignment vertical="center" wrapText="1"/>
      <protection/>
    </xf>
    <xf numFmtId="0" fontId="17" fillId="0" borderId="13" xfId="52" applyFont="1" applyBorder="1" applyAlignment="1">
      <alignment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0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vertical="center" wrapText="1"/>
      <protection/>
    </xf>
    <xf numFmtId="0" fontId="18" fillId="0" borderId="13" xfId="52" applyFont="1" applyBorder="1" applyAlignment="1">
      <alignment vertical="center" wrapText="1"/>
      <protection/>
    </xf>
    <xf numFmtId="0" fontId="17" fillId="0" borderId="13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top"/>
      <protection/>
    </xf>
    <xf numFmtId="0" fontId="0" fillId="0" borderId="13" xfId="0" applyFont="1" applyBorder="1" applyAlignment="1">
      <alignment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Каргасок" xfId="54"/>
    <cellStyle name="Обычный 2_тогов объекты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J199"/>
  <sheetViews>
    <sheetView tabSelected="1" workbookViewId="0" topLeftCell="A185">
      <selection activeCell="F187" sqref="F187"/>
    </sheetView>
  </sheetViews>
  <sheetFormatPr defaultColWidth="9.140625" defaultRowHeight="12.75"/>
  <cols>
    <col min="1" max="1" width="5.57421875" style="58" customWidth="1"/>
    <col min="2" max="2" width="21.57421875" style="62" customWidth="1"/>
    <col min="3" max="3" width="19.00390625" style="58" customWidth="1"/>
    <col min="4" max="4" width="23.7109375" style="62" customWidth="1"/>
    <col min="5" max="5" width="10.8515625" style="58" customWidth="1"/>
    <col min="6" max="6" width="14.421875" style="58" customWidth="1"/>
    <col min="7" max="7" width="15.7109375" style="58" customWidth="1"/>
    <col min="8" max="8" width="16.140625" style="58" customWidth="1"/>
    <col min="9" max="16384" width="9.140625" style="58" customWidth="1"/>
  </cols>
  <sheetData>
    <row r="1" spans="2:6" ht="15.75">
      <c r="B1" s="59" t="s">
        <v>324</v>
      </c>
      <c r="D1" s="60"/>
      <c r="E1" s="61"/>
      <c r="F1" s="61"/>
    </row>
    <row r="2" spans="1:3" ht="15.75">
      <c r="A2" s="63"/>
      <c r="B2" s="125" t="s">
        <v>10</v>
      </c>
      <c r="C2" s="125"/>
    </row>
    <row r="3" spans="1:8" ht="63">
      <c r="A3" s="64" t="s">
        <v>11</v>
      </c>
      <c r="B3" s="64" t="s">
        <v>325</v>
      </c>
      <c r="C3" s="64" t="s">
        <v>326</v>
      </c>
      <c r="D3" s="64" t="s">
        <v>327</v>
      </c>
      <c r="E3" s="64" t="s">
        <v>1</v>
      </c>
      <c r="F3" s="64" t="s">
        <v>2</v>
      </c>
      <c r="G3" s="64" t="s">
        <v>3</v>
      </c>
      <c r="H3" s="64" t="s">
        <v>4</v>
      </c>
    </row>
    <row r="4" spans="1:8" s="75" customFormat="1" ht="49.5" customHeight="1">
      <c r="A4" s="79">
        <v>1</v>
      </c>
      <c r="B4" s="80" t="s">
        <v>449</v>
      </c>
      <c r="C4" s="81" t="s">
        <v>450</v>
      </c>
      <c r="D4" s="82" t="s">
        <v>13</v>
      </c>
      <c r="E4" s="82">
        <v>1</v>
      </c>
      <c r="F4" s="82" t="s">
        <v>14</v>
      </c>
      <c r="G4" s="82">
        <v>7.3</v>
      </c>
      <c r="H4" s="82">
        <v>7.3</v>
      </c>
    </row>
    <row r="5" spans="1:8" s="75" customFormat="1" ht="49.5" customHeight="1">
      <c r="A5" s="79">
        <v>2</v>
      </c>
      <c r="B5" s="80" t="s">
        <v>449</v>
      </c>
      <c r="C5" s="81" t="s">
        <v>450</v>
      </c>
      <c r="D5" s="82" t="s">
        <v>471</v>
      </c>
      <c r="E5" s="82">
        <v>1</v>
      </c>
      <c r="F5" s="82" t="s">
        <v>15</v>
      </c>
      <c r="G5" s="82">
        <v>12</v>
      </c>
      <c r="H5" s="82">
        <v>12</v>
      </c>
    </row>
    <row r="6" spans="1:8" ht="63">
      <c r="A6" s="83">
        <v>3</v>
      </c>
      <c r="B6" s="71" t="s">
        <v>16</v>
      </c>
      <c r="C6" s="65" t="s">
        <v>18</v>
      </c>
      <c r="D6" s="84" t="s">
        <v>17</v>
      </c>
      <c r="E6" s="65">
        <v>1</v>
      </c>
      <c r="F6" s="65" t="s">
        <v>15</v>
      </c>
      <c r="G6" s="65">
        <v>33.5</v>
      </c>
      <c r="H6" s="65">
        <v>25</v>
      </c>
    </row>
    <row r="7" spans="1:8" ht="31.5">
      <c r="A7" s="83">
        <v>4</v>
      </c>
      <c r="B7" s="71" t="s">
        <v>19</v>
      </c>
      <c r="C7" s="71" t="s">
        <v>361</v>
      </c>
      <c r="D7" s="65" t="s">
        <v>390</v>
      </c>
      <c r="E7" s="65">
        <v>1</v>
      </c>
      <c r="F7" s="65" t="s">
        <v>15</v>
      </c>
      <c r="G7" s="65">
        <v>38</v>
      </c>
      <c r="H7" s="65">
        <v>38</v>
      </c>
    </row>
    <row r="8" spans="1:8" ht="47.25">
      <c r="A8" s="83">
        <v>5</v>
      </c>
      <c r="B8" s="71" t="s">
        <v>20</v>
      </c>
      <c r="C8" s="71" t="s">
        <v>21</v>
      </c>
      <c r="D8" s="65" t="s">
        <v>402</v>
      </c>
      <c r="E8" s="65">
        <v>1</v>
      </c>
      <c r="F8" s="65" t="s">
        <v>15</v>
      </c>
      <c r="G8" s="65">
        <v>38</v>
      </c>
      <c r="H8" s="65">
        <v>38</v>
      </c>
    </row>
    <row r="9" spans="1:8" ht="47.25">
      <c r="A9" s="83">
        <v>6</v>
      </c>
      <c r="B9" s="71" t="s">
        <v>22</v>
      </c>
      <c r="C9" s="71" t="s">
        <v>23</v>
      </c>
      <c r="D9" s="65" t="s">
        <v>24</v>
      </c>
      <c r="E9" s="65">
        <v>1</v>
      </c>
      <c r="F9" s="65" t="s">
        <v>15</v>
      </c>
      <c r="G9" s="65">
        <v>41</v>
      </c>
      <c r="H9" s="65">
        <v>41</v>
      </c>
    </row>
    <row r="10" spans="1:8" ht="47.25">
      <c r="A10" s="83">
        <v>7</v>
      </c>
      <c r="B10" s="71" t="s">
        <v>25</v>
      </c>
      <c r="C10" s="71" t="s">
        <v>23</v>
      </c>
      <c r="D10" s="65" t="s">
        <v>26</v>
      </c>
      <c r="E10" s="65">
        <v>1</v>
      </c>
      <c r="F10" s="65" t="s">
        <v>15</v>
      </c>
      <c r="G10" s="65">
        <v>45</v>
      </c>
      <c r="H10" s="65">
        <v>40</v>
      </c>
    </row>
    <row r="11" spans="1:8" ht="47.25">
      <c r="A11" s="83">
        <v>8</v>
      </c>
      <c r="B11" s="71" t="s">
        <v>362</v>
      </c>
      <c r="C11" s="71" t="s">
        <v>27</v>
      </c>
      <c r="D11" s="69" t="s">
        <v>28</v>
      </c>
      <c r="E11" s="65">
        <v>1</v>
      </c>
      <c r="F11" s="65" t="s">
        <v>15</v>
      </c>
      <c r="G11" s="65">
        <v>10</v>
      </c>
      <c r="H11" s="65">
        <v>10</v>
      </c>
    </row>
    <row r="12" spans="1:8" ht="31.5">
      <c r="A12" s="120">
        <v>9</v>
      </c>
      <c r="B12" s="71" t="s">
        <v>29</v>
      </c>
      <c r="C12" s="112" t="s">
        <v>334</v>
      </c>
      <c r="D12" s="65" t="s">
        <v>30</v>
      </c>
      <c r="E12" s="65">
        <v>18</v>
      </c>
      <c r="F12" s="65" t="s">
        <v>12</v>
      </c>
      <c r="G12" s="65">
        <v>1100</v>
      </c>
      <c r="H12" s="65">
        <v>922</v>
      </c>
    </row>
    <row r="13" spans="1:8" ht="15.75">
      <c r="A13" s="121"/>
      <c r="B13" s="71" t="s">
        <v>31</v>
      </c>
      <c r="C13" s="126"/>
      <c r="D13" s="103"/>
      <c r="E13" s="104"/>
      <c r="F13" s="104"/>
      <c r="G13" s="104"/>
      <c r="H13" s="105"/>
    </row>
    <row r="14" spans="1:8" ht="63">
      <c r="A14" s="86">
        <v>10</v>
      </c>
      <c r="B14" s="71" t="s">
        <v>383</v>
      </c>
      <c r="C14" s="74" t="s">
        <v>384</v>
      </c>
      <c r="D14" s="77" t="s">
        <v>385</v>
      </c>
      <c r="E14" s="72">
        <v>1</v>
      </c>
      <c r="F14" s="72" t="s">
        <v>15</v>
      </c>
      <c r="G14" s="72">
        <v>25</v>
      </c>
      <c r="H14" s="73">
        <v>20</v>
      </c>
    </row>
    <row r="15" spans="1:8" ht="47.25">
      <c r="A15" s="83">
        <v>11</v>
      </c>
      <c r="B15" s="71" t="s">
        <v>32</v>
      </c>
      <c r="C15" s="71" t="s">
        <v>333</v>
      </c>
      <c r="D15" s="65" t="s">
        <v>33</v>
      </c>
      <c r="E15" s="65">
        <v>1</v>
      </c>
      <c r="F15" s="65" t="s">
        <v>15</v>
      </c>
      <c r="G15" s="65">
        <v>25</v>
      </c>
      <c r="H15" s="65">
        <v>22.8</v>
      </c>
    </row>
    <row r="16" spans="1:8" ht="78.75">
      <c r="A16" s="83"/>
      <c r="B16" s="71" t="s">
        <v>496</v>
      </c>
      <c r="C16" s="71" t="s">
        <v>497</v>
      </c>
      <c r="D16" s="65" t="s">
        <v>498</v>
      </c>
      <c r="E16" s="65">
        <v>1</v>
      </c>
      <c r="F16" s="65" t="s">
        <v>14</v>
      </c>
      <c r="G16" s="65">
        <v>11.6</v>
      </c>
      <c r="H16" s="65">
        <v>11.6</v>
      </c>
    </row>
    <row r="17" spans="1:8" ht="47.25">
      <c r="A17" s="83">
        <v>12</v>
      </c>
      <c r="B17" s="71" t="s">
        <v>34</v>
      </c>
      <c r="C17" s="65" t="s">
        <v>261</v>
      </c>
      <c r="D17" s="65" t="s">
        <v>382</v>
      </c>
      <c r="E17" s="65">
        <v>2</v>
      </c>
      <c r="F17" s="65" t="s">
        <v>15</v>
      </c>
      <c r="G17" s="65">
        <v>48</v>
      </c>
      <c r="H17" s="65">
        <v>35</v>
      </c>
    </row>
    <row r="18" spans="1:8" ht="47.25">
      <c r="A18" s="83">
        <v>13</v>
      </c>
      <c r="B18" s="71" t="s">
        <v>35</v>
      </c>
      <c r="C18" s="65" t="s">
        <v>36</v>
      </c>
      <c r="D18" s="84" t="s">
        <v>39</v>
      </c>
      <c r="E18" s="65">
        <v>1</v>
      </c>
      <c r="F18" s="65" t="s">
        <v>15</v>
      </c>
      <c r="G18" s="65">
        <v>33.9</v>
      </c>
      <c r="H18" s="65">
        <v>29</v>
      </c>
    </row>
    <row r="19" spans="1:8" ht="47.25">
      <c r="A19" s="83">
        <v>14</v>
      </c>
      <c r="B19" s="71" t="s">
        <v>37</v>
      </c>
      <c r="C19" s="65" t="s">
        <v>38</v>
      </c>
      <c r="D19" s="65" t="s">
        <v>40</v>
      </c>
      <c r="E19" s="65">
        <v>1</v>
      </c>
      <c r="F19" s="65" t="s">
        <v>15</v>
      </c>
      <c r="G19" s="65">
        <v>52</v>
      </c>
      <c r="H19" s="65">
        <v>30.1</v>
      </c>
    </row>
    <row r="20" spans="1:8" ht="47.25">
      <c r="A20" s="83">
        <v>15</v>
      </c>
      <c r="B20" s="71" t="s">
        <v>43</v>
      </c>
      <c r="C20" s="65" t="s">
        <v>41</v>
      </c>
      <c r="D20" s="84" t="s">
        <v>42</v>
      </c>
      <c r="E20" s="65">
        <v>4</v>
      </c>
      <c r="F20" s="65" t="s">
        <v>12</v>
      </c>
      <c r="G20" s="65">
        <v>30</v>
      </c>
      <c r="H20" s="65">
        <v>28</v>
      </c>
    </row>
    <row r="21" spans="1:8" ht="47.25">
      <c r="A21" s="83">
        <v>16</v>
      </c>
      <c r="B21" s="71" t="s">
        <v>44</v>
      </c>
      <c r="C21" s="71" t="s">
        <v>45</v>
      </c>
      <c r="D21" s="65" t="s">
        <v>463</v>
      </c>
      <c r="E21" s="65">
        <v>1</v>
      </c>
      <c r="F21" s="65" t="s">
        <v>59</v>
      </c>
      <c r="G21" s="65">
        <v>120</v>
      </c>
      <c r="H21" s="65">
        <v>80</v>
      </c>
    </row>
    <row r="22" spans="1:8" ht="47.25">
      <c r="A22" s="83">
        <v>17</v>
      </c>
      <c r="B22" s="71" t="s">
        <v>46</v>
      </c>
      <c r="C22" s="71" t="s">
        <v>47</v>
      </c>
      <c r="D22" s="65" t="s">
        <v>48</v>
      </c>
      <c r="E22" s="65">
        <v>1</v>
      </c>
      <c r="F22" s="65" t="s">
        <v>15</v>
      </c>
      <c r="G22" s="65">
        <v>68</v>
      </c>
      <c r="H22" s="65">
        <v>68</v>
      </c>
    </row>
    <row r="23" spans="1:8" ht="47.25">
      <c r="A23" s="83">
        <v>18</v>
      </c>
      <c r="B23" s="71" t="s">
        <v>451</v>
      </c>
      <c r="C23" s="71" t="s">
        <v>49</v>
      </c>
      <c r="D23" s="65" t="s">
        <v>50</v>
      </c>
      <c r="E23" s="65">
        <v>1</v>
      </c>
      <c r="F23" s="65" t="s">
        <v>15</v>
      </c>
      <c r="G23" s="65">
        <v>41</v>
      </c>
      <c r="H23" s="65">
        <v>41</v>
      </c>
    </row>
    <row r="24" spans="1:8" ht="47.25">
      <c r="A24" s="83">
        <v>19</v>
      </c>
      <c r="B24" s="65" t="s">
        <v>51</v>
      </c>
      <c r="C24" s="71" t="s">
        <v>52</v>
      </c>
      <c r="D24" s="65" t="s">
        <v>53</v>
      </c>
      <c r="E24" s="65">
        <v>1</v>
      </c>
      <c r="F24" s="65" t="s">
        <v>15</v>
      </c>
      <c r="G24" s="65">
        <v>73</v>
      </c>
      <c r="H24" s="65">
        <v>73</v>
      </c>
    </row>
    <row r="25" spans="1:10" ht="47.25" customHeight="1">
      <c r="A25" s="83">
        <v>20</v>
      </c>
      <c r="B25" s="71" t="s">
        <v>54</v>
      </c>
      <c r="C25" s="65" t="s">
        <v>55</v>
      </c>
      <c r="D25" s="65" t="s">
        <v>322</v>
      </c>
      <c r="E25" s="65">
        <v>1</v>
      </c>
      <c r="F25" s="65" t="s">
        <v>15</v>
      </c>
      <c r="G25" s="65">
        <v>67</v>
      </c>
      <c r="H25" s="65">
        <v>67</v>
      </c>
      <c r="I25" s="67"/>
      <c r="J25" s="68"/>
    </row>
    <row r="26" spans="1:10" ht="47.25" customHeight="1">
      <c r="A26" s="83">
        <v>21</v>
      </c>
      <c r="B26" s="71" t="s">
        <v>472</v>
      </c>
      <c r="C26" s="65" t="s">
        <v>473</v>
      </c>
      <c r="D26" s="65" t="s">
        <v>474</v>
      </c>
      <c r="E26" s="65">
        <v>1</v>
      </c>
      <c r="F26" s="65" t="s">
        <v>15</v>
      </c>
      <c r="G26" s="65">
        <v>15</v>
      </c>
      <c r="H26" s="65">
        <v>15</v>
      </c>
      <c r="I26" s="70"/>
      <c r="J26" s="68"/>
    </row>
    <row r="27" spans="1:10" ht="31.5">
      <c r="A27" s="83">
        <v>22</v>
      </c>
      <c r="B27" s="65" t="s">
        <v>56</v>
      </c>
      <c r="C27" s="65" t="s">
        <v>57</v>
      </c>
      <c r="D27" s="65" t="s">
        <v>58</v>
      </c>
      <c r="E27" s="65">
        <v>4</v>
      </c>
      <c r="F27" s="65" t="s">
        <v>59</v>
      </c>
      <c r="G27" s="65">
        <v>70</v>
      </c>
      <c r="H27" s="65">
        <v>50</v>
      </c>
      <c r="J27" s="68"/>
    </row>
    <row r="28" spans="1:10" ht="47.25">
      <c r="A28" s="83">
        <v>23</v>
      </c>
      <c r="B28" s="69" t="s">
        <v>60</v>
      </c>
      <c r="C28" s="69" t="s">
        <v>363</v>
      </c>
      <c r="D28" s="65" t="s">
        <v>365</v>
      </c>
      <c r="E28" s="65">
        <v>2</v>
      </c>
      <c r="F28" s="65" t="s">
        <v>12</v>
      </c>
      <c r="G28" s="65">
        <v>100</v>
      </c>
      <c r="H28" s="65">
        <v>90</v>
      </c>
      <c r="J28" s="70"/>
    </row>
    <row r="29" spans="1:8" ht="47.25">
      <c r="A29" s="83">
        <v>24</v>
      </c>
      <c r="B29" s="112" t="s">
        <v>60</v>
      </c>
      <c r="C29" s="112" t="s">
        <v>363</v>
      </c>
      <c r="D29" s="65" t="s">
        <v>364</v>
      </c>
      <c r="E29" s="65">
        <v>2</v>
      </c>
      <c r="F29" s="65" t="s">
        <v>12</v>
      </c>
      <c r="G29" s="65">
        <v>20</v>
      </c>
      <c r="H29" s="65">
        <v>19</v>
      </c>
    </row>
    <row r="30" spans="1:8" ht="31.5" customHeight="1" hidden="1">
      <c r="A30" s="85">
        <v>31</v>
      </c>
      <c r="B30" s="114"/>
      <c r="C30" s="114"/>
      <c r="D30" s="65" t="s">
        <v>61</v>
      </c>
      <c r="E30" s="65">
        <v>4</v>
      </c>
      <c r="F30" s="65" t="s">
        <v>12</v>
      </c>
      <c r="G30" s="65">
        <v>120</v>
      </c>
      <c r="H30" s="65">
        <v>62.2</v>
      </c>
    </row>
    <row r="31" spans="1:8" ht="47.25">
      <c r="A31" s="98">
        <v>25</v>
      </c>
      <c r="B31" s="87" t="s">
        <v>60</v>
      </c>
      <c r="C31" s="87" t="s">
        <v>363</v>
      </c>
      <c r="D31" s="65" t="s">
        <v>425</v>
      </c>
      <c r="E31" s="65">
        <v>2</v>
      </c>
      <c r="F31" s="65" t="s">
        <v>12</v>
      </c>
      <c r="G31" s="65">
        <v>62.2</v>
      </c>
      <c r="H31" s="65">
        <v>32.2</v>
      </c>
    </row>
    <row r="32" spans="1:8" ht="47.25">
      <c r="A32" s="86">
        <v>26</v>
      </c>
      <c r="B32" s="71" t="s">
        <v>62</v>
      </c>
      <c r="C32" s="71" t="s">
        <v>63</v>
      </c>
      <c r="D32" s="65" t="s">
        <v>64</v>
      </c>
      <c r="E32" s="65">
        <v>1</v>
      </c>
      <c r="F32" s="65" t="s">
        <v>15</v>
      </c>
      <c r="G32" s="65">
        <v>21.6</v>
      </c>
      <c r="H32" s="65">
        <v>20</v>
      </c>
    </row>
    <row r="33" spans="1:8" ht="47.25">
      <c r="A33" s="86">
        <v>27</v>
      </c>
      <c r="B33" s="76" t="s">
        <v>421</v>
      </c>
      <c r="C33" s="76" t="s">
        <v>422</v>
      </c>
      <c r="D33" s="65" t="s">
        <v>475</v>
      </c>
      <c r="E33" s="65">
        <v>1</v>
      </c>
      <c r="F33" s="65" t="s">
        <v>15</v>
      </c>
      <c r="G33" s="65">
        <v>13</v>
      </c>
      <c r="H33" s="65">
        <v>13</v>
      </c>
    </row>
    <row r="34" spans="1:8" ht="47.25">
      <c r="A34" s="86">
        <v>28</v>
      </c>
      <c r="B34" s="76" t="s">
        <v>423</v>
      </c>
      <c r="C34" s="76" t="s">
        <v>424</v>
      </c>
      <c r="D34" s="65" t="s">
        <v>385</v>
      </c>
      <c r="E34" s="65">
        <v>1</v>
      </c>
      <c r="F34" s="65" t="s">
        <v>15</v>
      </c>
      <c r="G34" s="65">
        <v>27.5</v>
      </c>
      <c r="H34" s="65">
        <v>27.5</v>
      </c>
    </row>
    <row r="35" spans="1:8" ht="47.25">
      <c r="A35" s="86">
        <v>29</v>
      </c>
      <c r="B35" s="76" t="s">
        <v>486</v>
      </c>
      <c r="C35" s="76" t="s">
        <v>340</v>
      </c>
      <c r="D35" s="65" t="s">
        <v>341</v>
      </c>
      <c r="E35" s="65">
        <v>3</v>
      </c>
      <c r="F35" s="65" t="s">
        <v>12</v>
      </c>
      <c r="G35" s="65">
        <v>120</v>
      </c>
      <c r="H35" s="65">
        <v>89</v>
      </c>
    </row>
    <row r="36" spans="1:8" ht="31.5">
      <c r="A36" s="86">
        <v>30</v>
      </c>
      <c r="B36" s="112" t="s">
        <v>65</v>
      </c>
      <c r="C36" s="115" t="s">
        <v>66</v>
      </c>
      <c r="D36" s="65" t="s">
        <v>67</v>
      </c>
      <c r="E36" s="65">
        <v>2</v>
      </c>
      <c r="F36" s="65" t="s">
        <v>15</v>
      </c>
      <c r="G36" s="65">
        <v>89</v>
      </c>
      <c r="H36" s="65">
        <v>80</v>
      </c>
    </row>
    <row r="37" spans="1:8" ht="47.25">
      <c r="A37" s="83">
        <v>31</v>
      </c>
      <c r="B37" s="114"/>
      <c r="C37" s="118"/>
      <c r="D37" s="65" t="s">
        <v>366</v>
      </c>
      <c r="E37" s="65">
        <v>1</v>
      </c>
      <c r="F37" s="65" t="s">
        <v>15</v>
      </c>
      <c r="G37" s="65">
        <v>30</v>
      </c>
      <c r="H37" s="65">
        <v>30</v>
      </c>
    </row>
    <row r="38" spans="1:8" ht="47.25">
      <c r="A38" s="86">
        <v>32</v>
      </c>
      <c r="B38" s="87" t="s">
        <v>328</v>
      </c>
      <c r="C38" s="66" t="s">
        <v>329</v>
      </c>
      <c r="D38" s="65" t="s">
        <v>367</v>
      </c>
      <c r="E38" s="65">
        <v>1</v>
      </c>
      <c r="F38" s="65" t="s">
        <v>15</v>
      </c>
      <c r="G38" s="65">
        <v>10</v>
      </c>
      <c r="H38" s="65">
        <v>10</v>
      </c>
    </row>
    <row r="39" spans="1:8" s="78" customFormat="1" ht="63">
      <c r="A39" s="86">
        <v>33</v>
      </c>
      <c r="B39" s="71" t="s">
        <v>328</v>
      </c>
      <c r="C39" s="71" t="s">
        <v>329</v>
      </c>
      <c r="D39" s="65" t="s">
        <v>330</v>
      </c>
      <c r="E39" s="65">
        <v>1</v>
      </c>
      <c r="F39" s="65" t="s">
        <v>15</v>
      </c>
      <c r="G39" s="65">
        <v>34</v>
      </c>
      <c r="H39" s="65">
        <v>18</v>
      </c>
    </row>
    <row r="40" spans="1:8" ht="78.75">
      <c r="A40" s="83">
        <v>34</v>
      </c>
      <c r="B40" s="71" t="s">
        <v>68</v>
      </c>
      <c r="C40" s="71" t="s">
        <v>69</v>
      </c>
      <c r="D40" s="65" t="s">
        <v>368</v>
      </c>
      <c r="E40" s="65">
        <v>1</v>
      </c>
      <c r="F40" s="65" t="s">
        <v>15</v>
      </c>
      <c r="G40" s="65">
        <v>2</v>
      </c>
      <c r="H40" s="65">
        <v>2</v>
      </c>
    </row>
    <row r="41" spans="1:8" ht="47.25">
      <c r="A41" s="83">
        <v>35</v>
      </c>
      <c r="B41" s="71" t="s">
        <v>70</v>
      </c>
      <c r="C41" s="112" t="s">
        <v>71</v>
      </c>
      <c r="D41" s="115" t="s">
        <v>369</v>
      </c>
      <c r="E41" s="65">
        <v>4</v>
      </c>
      <c r="F41" s="65" t="s">
        <v>360</v>
      </c>
      <c r="G41" s="65">
        <v>40</v>
      </c>
      <c r="H41" s="65">
        <v>36</v>
      </c>
    </row>
    <row r="42" spans="1:8" ht="15.75">
      <c r="A42" s="83">
        <v>36</v>
      </c>
      <c r="B42" s="71" t="s">
        <v>72</v>
      </c>
      <c r="C42" s="114"/>
      <c r="D42" s="122"/>
      <c r="E42" s="65">
        <v>4</v>
      </c>
      <c r="F42" s="65" t="s">
        <v>12</v>
      </c>
      <c r="G42" s="65">
        <v>180</v>
      </c>
      <c r="H42" s="65">
        <v>90</v>
      </c>
    </row>
    <row r="43" spans="1:8" s="78" customFormat="1" ht="47.25">
      <c r="A43" s="83">
        <v>37</v>
      </c>
      <c r="B43" s="87" t="s">
        <v>73</v>
      </c>
      <c r="C43" s="106" t="s">
        <v>452</v>
      </c>
      <c r="D43" s="65" t="s">
        <v>404</v>
      </c>
      <c r="E43" s="65">
        <v>1</v>
      </c>
      <c r="F43" s="65" t="s">
        <v>15</v>
      </c>
      <c r="G43" s="65">
        <v>16</v>
      </c>
      <c r="H43" s="65">
        <v>16</v>
      </c>
    </row>
    <row r="44" spans="1:8" ht="47.25">
      <c r="A44" s="85">
        <v>38</v>
      </c>
      <c r="B44" s="112" t="s">
        <v>74</v>
      </c>
      <c r="C44" s="115" t="s">
        <v>75</v>
      </c>
      <c r="D44" s="65" t="s">
        <v>76</v>
      </c>
      <c r="E44" s="65">
        <v>1</v>
      </c>
      <c r="F44" s="65" t="s">
        <v>15</v>
      </c>
      <c r="G44" s="65">
        <v>70</v>
      </c>
      <c r="H44" s="65">
        <v>22.9</v>
      </c>
    </row>
    <row r="45" spans="1:8" ht="63">
      <c r="A45" s="86">
        <v>39</v>
      </c>
      <c r="B45" s="114"/>
      <c r="C45" s="122"/>
      <c r="D45" s="65" t="s">
        <v>393</v>
      </c>
      <c r="E45" s="65">
        <v>1</v>
      </c>
      <c r="F45" s="65" t="s">
        <v>15</v>
      </c>
      <c r="G45" s="65">
        <v>64</v>
      </c>
      <c r="H45" s="65">
        <v>64</v>
      </c>
    </row>
    <row r="46" spans="1:8" ht="31.5">
      <c r="A46" s="98">
        <v>40</v>
      </c>
      <c r="B46" s="87" t="s">
        <v>482</v>
      </c>
      <c r="C46" s="106" t="s">
        <v>483</v>
      </c>
      <c r="D46" s="65" t="s">
        <v>484</v>
      </c>
      <c r="E46" s="65">
        <v>1</v>
      </c>
      <c r="F46" s="65" t="s">
        <v>15</v>
      </c>
      <c r="G46" s="65">
        <v>11</v>
      </c>
      <c r="H46" s="65">
        <v>11</v>
      </c>
    </row>
    <row r="47" spans="1:8" ht="31.5">
      <c r="A47" s="85">
        <v>41</v>
      </c>
      <c r="B47" s="71" t="s">
        <v>77</v>
      </c>
      <c r="C47" s="65" t="s">
        <v>78</v>
      </c>
      <c r="D47" s="65" t="s">
        <v>79</v>
      </c>
      <c r="E47" s="65">
        <v>1</v>
      </c>
      <c r="F47" s="65" t="s">
        <v>15</v>
      </c>
      <c r="G47" s="65">
        <v>32</v>
      </c>
      <c r="H47" s="65">
        <v>30</v>
      </c>
    </row>
    <row r="48" spans="1:8" ht="31.5">
      <c r="A48" s="86">
        <v>42</v>
      </c>
      <c r="B48" s="71" t="s">
        <v>80</v>
      </c>
      <c r="C48" s="71" t="s">
        <v>352</v>
      </c>
      <c r="D48" s="65" t="s">
        <v>81</v>
      </c>
      <c r="E48" s="65">
        <v>2</v>
      </c>
      <c r="F48" s="65" t="s">
        <v>59</v>
      </c>
      <c r="G48" s="65">
        <v>20</v>
      </c>
      <c r="H48" s="65">
        <v>17</v>
      </c>
    </row>
    <row r="49" spans="1:8" ht="31.5">
      <c r="A49" s="83">
        <v>46</v>
      </c>
      <c r="B49" s="112" t="s">
        <v>82</v>
      </c>
      <c r="C49" s="112" t="s">
        <v>351</v>
      </c>
      <c r="D49" s="65" t="s">
        <v>83</v>
      </c>
      <c r="E49" s="65">
        <v>2</v>
      </c>
      <c r="F49" s="65" t="s">
        <v>12</v>
      </c>
      <c r="G49" s="65">
        <v>30</v>
      </c>
      <c r="H49" s="65">
        <v>30</v>
      </c>
    </row>
    <row r="50" spans="1:8" ht="31.5">
      <c r="A50" s="83">
        <v>47</v>
      </c>
      <c r="B50" s="114"/>
      <c r="C50" s="114"/>
      <c r="D50" s="65" t="s">
        <v>84</v>
      </c>
      <c r="E50" s="65">
        <v>2</v>
      </c>
      <c r="F50" s="65" t="s">
        <v>12</v>
      </c>
      <c r="G50" s="65">
        <v>89</v>
      </c>
      <c r="H50" s="65">
        <v>45</v>
      </c>
    </row>
    <row r="51" spans="1:8" ht="47.25">
      <c r="A51" s="86">
        <v>48</v>
      </c>
      <c r="B51" s="112" t="s">
        <v>85</v>
      </c>
      <c r="C51" s="112" t="s">
        <v>86</v>
      </c>
      <c r="D51" s="65" t="s">
        <v>87</v>
      </c>
      <c r="E51" s="65">
        <v>1</v>
      </c>
      <c r="F51" s="65" t="s">
        <v>15</v>
      </c>
      <c r="G51" s="65">
        <v>44</v>
      </c>
      <c r="H51" s="65">
        <v>44</v>
      </c>
    </row>
    <row r="52" spans="1:8" ht="47.25">
      <c r="A52" s="83">
        <v>49</v>
      </c>
      <c r="B52" s="114"/>
      <c r="C52" s="114"/>
      <c r="D52" s="65" t="s">
        <v>88</v>
      </c>
      <c r="E52" s="65">
        <v>3</v>
      </c>
      <c r="F52" s="65" t="s">
        <v>15</v>
      </c>
      <c r="G52" s="65">
        <v>48</v>
      </c>
      <c r="H52" s="65">
        <v>48</v>
      </c>
    </row>
    <row r="53" spans="1:8" ht="47.25">
      <c r="A53" s="85">
        <v>50</v>
      </c>
      <c r="B53" s="71" t="s">
        <v>89</v>
      </c>
      <c r="C53" s="71" t="s">
        <v>90</v>
      </c>
      <c r="D53" s="65" t="s">
        <v>453</v>
      </c>
      <c r="E53" s="65">
        <v>1</v>
      </c>
      <c r="F53" s="65" t="s">
        <v>15</v>
      </c>
      <c r="G53" s="65">
        <v>18</v>
      </c>
      <c r="H53" s="65">
        <v>18</v>
      </c>
    </row>
    <row r="54" spans="1:8" ht="47.25">
      <c r="A54" s="85">
        <v>51</v>
      </c>
      <c r="B54" s="71" t="s">
        <v>487</v>
      </c>
      <c r="C54" s="71"/>
      <c r="D54" s="65" t="s">
        <v>488</v>
      </c>
      <c r="E54" s="65">
        <v>1</v>
      </c>
      <c r="F54" s="65" t="s">
        <v>15</v>
      </c>
      <c r="G54" s="65">
        <v>10</v>
      </c>
      <c r="H54" s="65">
        <v>10</v>
      </c>
    </row>
    <row r="55" spans="1:8" ht="47.25">
      <c r="A55" s="83">
        <v>51</v>
      </c>
      <c r="B55" s="71" t="s">
        <v>91</v>
      </c>
      <c r="C55" s="71" t="s">
        <v>92</v>
      </c>
      <c r="D55" s="65" t="s">
        <v>93</v>
      </c>
      <c r="E55" s="65">
        <v>4</v>
      </c>
      <c r="F55" s="65" t="s">
        <v>12</v>
      </c>
      <c r="G55" s="65">
        <v>100</v>
      </c>
      <c r="H55" s="65">
        <v>80</v>
      </c>
    </row>
    <row r="56" spans="1:8" ht="31.5">
      <c r="A56" s="83">
        <v>52</v>
      </c>
      <c r="B56" s="71" t="s">
        <v>94</v>
      </c>
      <c r="C56" s="71" t="s">
        <v>95</v>
      </c>
      <c r="D56" s="65" t="s">
        <v>96</v>
      </c>
      <c r="E56" s="65">
        <v>2</v>
      </c>
      <c r="F56" s="65" t="s">
        <v>12</v>
      </c>
      <c r="G56" s="65">
        <v>60</v>
      </c>
      <c r="H56" s="65">
        <v>27</v>
      </c>
    </row>
    <row r="57" spans="1:8" ht="31.5">
      <c r="A57" s="83">
        <v>53</v>
      </c>
      <c r="B57" s="112" t="s">
        <v>97</v>
      </c>
      <c r="C57" s="115" t="s">
        <v>426</v>
      </c>
      <c r="D57" s="65" t="s">
        <v>98</v>
      </c>
      <c r="E57" s="65">
        <v>1</v>
      </c>
      <c r="F57" s="65" t="s">
        <v>12</v>
      </c>
      <c r="G57" s="65">
        <v>25</v>
      </c>
      <c r="H57" s="65">
        <v>25</v>
      </c>
    </row>
    <row r="58" spans="1:8" ht="31.5">
      <c r="A58" s="83">
        <v>54</v>
      </c>
      <c r="B58" s="113"/>
      <c r="C58" s="116"/>
      <c r="D58" s="65" t="s">
        <v>99</v>
      </c>
      <c r="E58" s="65">
        <v>1</v>
      </c>
      <c r="F58" s="65" t="s">
        <v>12</v>
      </c>
      <c r="G58" s="65">
        <v>59</v>
      </c>
      <c r="H58" s="65">
        <v>18</v>
      </c>
    </row>
    <row r="59" spans="1:8" ht="31.5">
      <c r="A59" s="85">
        <v>55</v>
      </c>
      <c r="B59" s="114"/>
      <c r="C59" s="122"/>
      <c r="D59" s="65" t="s">
        <v>100</v>
      </c>
      <c r="E59" s="65">
        <v>1</v>
      </c>
      <c r="F59" s="65" t="s">
        <v>12</v>
      </c>
      <c r="G59" s="65">
        <v>54</v>
      </c>
      <c r="H59" s="65">
        <v>18</v>
      </c>
    </row>
    <row r="60" spans="1:8" ht="47.25">
      <c r="A60" s="83">
        <v>56</v>
      </c>
      <c r="B60" s="99" t="s">
        <v>427</v>
      </c>
      <c r="C60" s="102" t="s">
        <v>428</v>
      </c>
      <c r="D60" s="65" t="s">
        <v>101</v>
      </c>
      <c r="E60" s="65">
        <v>5</v>
      </c>
      <c r="F60" s="65" t="s">
        <v>15</v>
      </c>
      <c r="G60" s="65">
        <v>1000</v>
      </c>
      <c r="H60" s="65">
        <v>1000</v>
      </c>
    </row>
    <row r="61" spans="1:8" ht="47.25">
      <c r="A61" s="98">
        <v>57</v>
      </c>
      <c r="B61" s="71" t="s">
        <v>102</v>
      </c>
      <c r="C61" s="71" t="s">
        <v>353</v>
      </c>
      <c r="D61" s="65" t="s">
        <v>331</v>
      </c>
      <c r="E61" s="65">
        <v>2</v>
      </c>
      <c r="F61" s="65" t="s">
        <v>15</v>
      </c>
      <c r="G61" s="65">
        <v>100</v>
      </c>
      <c r="H61" s="65">
        <v>80</v>
      </c>
    </row>
    <row r="62" spans="1:8" ht="31.5">
      <c r="A62" s="98">
        <v>58</v>
      </c>
      <c r="B62" s="71" t="s">
        <v>348</v>
      </c>
      <c r="C62" s="71" t="s">
        <v>349</v>
      </c>
      <c r="D62" s="65" t="s">
        <v>350</v>
      </c>
      <c r="E62" s="65">
        <v>1</v>
      </c>
      <c r="F62" s="65" t="s">
        <v>15</v>
      </c>
      <c r="G62" s="65">
        <v>60</v>
      </c>
      <c r="H62" s="65">
        <v>32</v>
      </c>
    </row>
    <row r="63" spans="1:8" ht="47.25">
      <c r="A63" s="83">
        <v>59</v>
      </c>
      <c r="B63" s="112" t="s">
        <v>403</v>
      </c>
      <c r="C63" s="112" t="s">
        <v>103</v>
      </c>
      <c r="D63" s="65" t="s">
        <v>370</v>
      </c>
      <c r="E63" s="65">
        <v>4</v>
      </c>
      <c r="F63" s="65" t="s">
        <v>15</v>
      </c>
      <c r="G63" s="65">
        <v>120</v>
      </c>
      <c r="H63" s="65">
        <v>90</v>
      </c>
    </row>
    <row r="64" spans="1:8" ht="31.5">
      <c r="A64" s="83">
        <v>60</v>
      </c>
      <c r="B64" s="114"/>
      <c r="C64" s="114"/>
      <c r="D64" s="65" t="s">
        <v>104</v>
      </c>
      <c r="E64" s="65">
        <v>2</v>
      </c>
      <c r="F64" s="65" t="s">
        <v>15</v>
      </c>
      <c r="G64" s="65">
        <v>200</v>
      </c>
      <c r="H64" s="65">
        <v>150</v>
      </c>
    </row>
    <row r="65" spans="1:8" ht="47.25">
      <c r="A65" s="86">
        <v>62</v>
      </c>
      <c r="B65" s="112" t="s">
        <v>105</v>
      </c>
      <c r="C65" s="113" t="s">
        <v>454</v>
      </c>
      <c r="D65" s="65" t="s">
        <v>106</v>
      </c>
      <c r="E65" s="65">
        <v>4</v>
      </c>
      <c r="F65" s="65" t="s">
        <v>12</v>
      </c>
      <c r="G65" s="65">
        <v>40</v>
      </c>
      <c r="H65" s="65">
        <v>35</v>
      </c>
    </row>
    <row r="66" spans="1:8" ht="70.5" customHeight="1">
      <c r="A66" s="85">
        <v>63</v>
      </c>
      <c r="B66" s="114"/>
      <c r="C66" s="118"/>
      <c r="D66" s="65" t="s">
        <v>342</v>
      </c>
      <c r="E66" s="65">
        <v>6</v>
      </c>
      <c r="F66" s="65" t="s">
        <v>107</v>
      </c>
      <c r="G66" s="65">
        <v>240</v>
      </c>
      <c r="H66" s="65">
        <v>140</v>
      </c>
    </row>
    <row r="67" spans="1:8" ht="39.75" customHeight="1">
      <c r="A67" s="98">
        <v>64</v>
      </c>
      <c r="B67" s="112" t="s">
        <v>108</v>
      </c>
      <c r="C67" s="115" t="s">
        <v>109</v>
      </c>
      <c r="D67" s="65" t="s">
        <v>110</v>
      </c>
      <c r="E67" s="65">
        <v>4</v>
      </c>
      <c r="F67" s="65" t="s">
        <v>12</v>
      </c>
      <c r="G67" s="65">
        <v>80</v>
      </c>
      <c r="H67" s="65">
        <v>69</v>
      </c>
    </row>
    <row r="68" spans="1:8" ht="31.5">
      <c r="A68" s="86">
        <v>65</v>
      </c>
      <c r="B68" s="114"/>
      <c r="C68" s="117"/>
      <c r="D68" s="65" t="s">
        <v>111</v>
      </c>
      <c r="E68" s="65">
        <v>4</v>
      </c>
      <c r="F68" s="65" t="s">
        <v>12</v>
      </c>
      <c r="G68" s="65">
        <v>80</v>
      </c>
      <c r="H68" s="65">
        <v>70</v>
      </c>
    </row>
    <row r="69" spans="1:8" ht="31.5">
      <c r="A69" s="98">
        <v>66</v>
      </c>
      <c r="B69" s="71" t="s">
        <v>112</v>
      </c>
      <c r="C69" s="65" t="s">
        <v>113</v>
      </c>
      <c r="D69" s="65" t="s">
        <v>114</v>
      </c>
      <c r="E69" s="65">
        <v>10</v>
      </c>
      <c r="F69" s="65" t="s">
        <v>15</v>
      </c>
      <c r="G69" s="65">
        <v>145</v>
      </c>
      <c r="H69" s="65">
        <v>145</v>
      </c>
    </row>
    <row r="70" spans="1:8" s="78" customFormat="1" ht="31.5">
      <c r="A70" s="86">
        <v>67</v>
      </c>
      <c r="B70" s="71" t="s">
        <v>115</v>
      </c>
      <c r="C70" s="65" t="s">
        <v>116</v>
      </c>
      <c r="D70" s="65" t="s">
        <v>117</v>
      </c>
      <c r="E70" s="65">
        <v>3</v>
      </c>
      <c r="F70" s="65" t="s">
        <v>15</v>
      </c>
      <c r="G70" s="65">
        <v>55</v>
      </c>
      <c r="H70" s="65">
        <v>55</v>
      </c>
    </row>
    <row r="71" spans="1:8" ht="47.25">
      <c r="A71" s="83">
        <v>68</v>
      </c>
      <c r="B71" s="112" t="s">
        <v>118</v>
      </c>
      <c r="C71" s="115" t="s">
        <v>119</v>
      </c>
      <c r="D71" s="65" t="s">
        <v>394</v>
      </c>
      <c r="E71" s="65">
        <v>4</v>
      </c>
      <c r="F71" s="65" t="s">
        <v>12</v>
      </c>
      <c r="G71" s="65">
        <v>67</v>
      </c>
      <c r="H71" s="65">
        <v>52</v>
      </c>
    </row>
    <row r="72" spans="1:8" ht="31.5">
      <c r="A72" s="85">
        <v>70</v>
      </c>
      <c r="B72" s="114"/>
      <c r="C72" s="118"/>
      <c r="D72" s="65" t="s">
        <v>120</v>
      </c>
      <c r="E72" s="65">
        <v>1</v>
      </c>
      <c r="F72" s="65" t="s">
        <v>15</v>
      </c>
      <c r="G72" s="65">
        <v>6</v>
      </c>
      <c r="H72" s="65">
        <v>6</v>
      </c>
    </row>
    <row r="73" spans="1:8" ht="31.5">
      <c r="A73" s="85"/>
      <c r="B73" s="87" t="s">
        <v>504</v>
      </c>
      <c r="C73" s="66" t="s">
        <v>505</v>
      </c>
      <c r="D73" s="65" t="s">
        <v>506</v>
      </c>
      <c r="E73" s="65">
        <v>1</v>
      </c>
      <c r="F73" s="65" t="s">
        <v>15</v>
      </c>
      <c r="G73" s="65">
        <v>15</v>
      </c>
      <c r="H73" s="65">
        <v>15</v>
      </c>
    </row>
    <row r="74" spans="1:8" ht="47.25">
      <c r="A74" s="85">
        <v>71</v>
      </c>
      <c r="B74" s="71" t="s">
        <v>121</v>
      </c>
      <c r="C74" s="71" t="s">
        <v>122</v>
      </c>
      <c r="D74" s="65" t="s">
        <v>123</v>
      </c>
      <c r="E74" s="65">
        <v>1</v>
      </c>
      <c r="F74" s="65" t="s">
        <v>15</v>
      </c>
      <c r="G74" s="65">
        <v>33.3</v>
      </c>
      <c r="H74" s="65">
        <v>33</v>
      </c>
    </row>
    <row r="75" spans="1:8" ht="47.25">
      <c r="A75" s="86">
        <v>72</v>
      </c>
      <c r="B75" s="71" t="s">
        <v>124</v>
      </c>
      <c r="C75" s="71" t="s">
        <v>125</v>
      </c>
      <c r="D75" s="65" t="s">
        <v>126</v>
      </c>
      <c r="E75" s="65">
        <v>2</v>
      </c>
      <c r="F75" s="65" t="s">
        <v>15</v>
      </c>
      <c r="G75" s="65">
        <v>60</v>
      </c>
      <c r="H75" s="65">
        <v>45</v>
      </c>
    </row>
    <row r="76" spans="1:8" ht="31.5">
      <c r="A76" s="83">
        <v>73</v>
      </c>
      <c r="B76" s="71" t="s">
        <v>127</v>
      </c>
      <c r="C76" s="71" t="s">
        <v>128</v>
      </c>
      <c r="D76" s="65" t="s">
        <v>129</v>
      </c>
      <c r="E76" s="65">
        <v>2</v>
      </c>
      <c r="F76" s="65" t="s">
        <v>15</v>
      </c>
      <c r="G76" s="65">
        <v>32</v>
      </c>
      <c r="H76" s="65">
        <v>32</v>
      </c>
    </row>
    <row r="77" spans="1:8" ht="31.5">
      <c r="A77" s="83">
        <v>74</v>
      </c>
      <c r="B77" s="71" t="s">
        <v>130</v>
      </c>
      <c r="C77" s="71" t="s">
        <v>131</v>
      </c>
      <c r="D77" s="65" t="s">
        <v>132</v>
      </c>
      <c r="E77" s="65">
        <v>1</v>
      </c>
      <c r="F77" s="65" t="s">
        <v>15</v>
      </c>
      <c r="G77" s="65">
        <v>11.2</v>
      </c>
      <c r="H77" s="65">
        <v>11</v>
      </c>
    </row>
    <row r="78" spans="1:8" ht="31.5">
      <c r="A78" s="83"/>
      <c r="B78" s="71" t="s">
        <v>476</v>
      </c>
      <c r="C78" s="71" t="s">
        <v>477</v>
      </c>
      <c r="D78" s="65" t="s">
        <v>478</v>
      </c>
      <c r="E78" s="65">
        <v>1</v>
      </c>
      <c r="F78" s="65" t="s">
        <v>15</v>
      </c>
      <c r="G78" s="65">
        <v>8</v>
      </c>
      <c r="H78" s="65">
        <v>8</v>
      </c>
    </row>
    <row r="79" spans="1:8" ht="47.25">
      <c r="A79" s="83">
        <v>75</v>
      </c>
      <c r="B79" s="71" t="s">
        <v>133</v>
      </c>
      <c r="C79" s="65" t="s">
        <v>134</v>
      </c>
      <c r="D79" s="65" t="s">
        <v>135</v>
      </c>
      <c r="E79" s="65">
        <v>1</v>
      </c>
      <c r="F79" s="65" t="s">
        <v>12</v>
      </c>
      <c r="G79" s="65">
        <v>30</v>
      </c>
      <c r="H79" s="65">
        <v>30</v>
      </c>
    </row>
    <row r="80" spans="1:8" ht="31.5">
      <c r="A80" s="83">
        <v>76</v>
      </c>
      <c r="B80" s="71" t="s">
        <v>136</v>
      </c>
      <c r="C80" s="65" t="s">
        <v>137</v>
      </c>
      <c r="D80" s="65" t="s">
        <v>138</v>
      </c>
      <c r="E80" s="65">
        <v>1</v>
      </c>
      <c r="F80" s="65" t="s">
        <v>15</v>
      </c>
      <c r="G80" s="65">
        <v>18.7</v>
      </c>
      <c r="H80" s="65">
        <v>15</v>
      </c>
    </row>
    <row r="81" spans="1:8" ht="47.25">
      <c r="A81" s="83">
        <v>77</v>
      </c>
      <c r="B81" s="71" t="s">
        <v>139</v>
      </c>
      <c r="C81" s="65" t="s">
        <v>140</v>
      </c>
      <c r="D81" s="65" t="s">
        <v>141</v>
      </c>
      <c r="E81" s="65">
        <v>2</v>
      </c>
      <c r="F81" s="65" t="s">
        <v>15</v>
      </c>
      <c r="G81" s="65">
        <v>48</v>
      </c>
      <c r="H81" s="65">
        <v>35</v>
      </c>
    </row>
    <row r="82" spans="1:8" ht="63">
      <c r="A82" s="85">
        <v>78</v>
      </c>
      <c r="B82" s="71" t="s">
        <v>371</v>
      </c>
      <c r="C82" s="65" t="s">
        <v>372</v>
      </c>
      <c r="D82" s="65" t="s">
        <v>373</v>
      </c>
      <c r="E82" s="65">
        <v>1</v>
      </c>
      <c r="F82" s="65" t="s">
        <v>15</v>
      </c>
      <c r="G82" s="65">
        <v>26.2</v>
      </c>
      <c r="H82" s="65">
        <v>26.2</v>
      </c>
    </row>
    <row r="83" spans="1:8" ht="31.5">
      <c r="A83" s="98">
        <v>79</v>
      </c>
      <c r="B83" s="71" t="s">
        <v>405</v>
      </c>
      <c r="C83" s="65" t="s">
        <v>406</v>
      </c>
      <c r="D83" s="65" t="s">
        <v>485</v>
      </c>
      <c r="E83" s="65">
        <v>1</v>
      </c>
      <c r="F83" s="65" t="s">
        <v>15</v>
      </c>
      <c r="G83" s="65">
        <v>9</v>
      </c>
      <c r="H83" s="65">
        <v>9</v>
      </c>
    </row>
    <row r="84" spans="1:8" ht="47.25">
      <c r="A84" s="86">
        <v>80</v>
      </c>
      <c r="B84" s="71" t="s">
        <v>142</v>
      </c>
      <c r="C84" s="71" t="s">
        <v>143</v>
      </c>
      <c r="D84" s="65" t="s">
        <v>144</v>
      </c>
      <c r="E84" s="65">
        <v>6</v>
      </c>
      <c r="F84" s="65" t="s">
        <v>15</v>
      </c>
      <c r="G84" s="65">
        <v>150</v>
      </c>
      <c r="H84" s="65">
        <v>150</v>
      </c>
    </row>
    <row r="85" spans="1:8" ht="31.5">
      <c r="A85" s="83">
        <v>81</v>
      </c>
      <c r="B85" s="112" t="s">
        <v>145</v>
      </c>
      <c r="C85" s="112" t="s">
        <v>146</v>
      </c>
      <c r="D85" s="65" t="s">
        <v>147</v>
      </c>
      <c r="E85" s="65">
        <v>5</v>
      </c>
      <c r="F85" s="65" t="s">
        <v>15</v>
      </c>
      <c r="G85" s="65">
        <v>124</v>
      </c>
      <c r="H85" s="65">
        <v>80</v>
      </c>
    </row>
    <row r="86" spans="1:8" ht="15.75">
      <c r="A86" s="83"/>
      <c r="B86" s="114"/>
      <c r="C86" s="114"/>
      <c r="D86" s="65"/>
      <c r="E86" s="65"/>
      <c r="F86" s="65"/>
      <c r="G86" s="65"/>
      <c r="H86" s="65"/>
    </row>
    <row r="87" spans="1:8" ht="15.75">
      <c r="A87" s="120">
        <v>82</v>
      </c>
      <c r="B87" s="112" t="s">
        <v>321</v>
      </c>
      <c r="C87" s="112" t="s">
        <v>320</v>
      </c>
      <c r="D87" s="115" t="s">
        <v>319</v>
      </c>
      <c r="E87" s="115">
        <v>3</v>
      </c>
      <c r="F87" s="115" t="s">
        <v>15</v>
      </c>
      <c r="G87" s="115">
        <v>269</v>
      </c>
      <c r="H87" s="115">
        <v>146</v>
      </c>
    </row>
    <row r="88" spans="1:8" ht="66.75" customHeight="1">
      <c r="A88" s="121"/>
      <c r="B88" s="114"/>
      <c r="C88" s="114"/>
      <c r="D88" s="122"/>
      <c r="E88" s="122"/>
      <c r="F88" s="122"/>
      <c r="G88" s="122"/>
      <c r="H88" s="122"/>
    </row>
    <row r="89" spans="1:8" ht="30.75" customHeight="1">
      <c r="A89" s="85">
        <v>83</v>
      </c>
      <c r="B89" s="71" t="s">
        <v>148</v>
      </c>
      <c r="C89" s="71" t="s">
        <v>149</v>
      </c>
      <c r="D89" s="65" t="s">
        <v>150</v>
      </c>
      <c r="E89" s="65">
        <v>2</v>
      </c>
      <c r="F89" s="65" t="s">
        <v>15</v>
      </c>
      <c r="G89" s="65">
        <v>40</v>
      </c>
      <c r="H89" s="65">
        <v>40</v>
      </c>
    </row>
    <row r="90" spans="1:8" ht="81.75" customHeight="1">
      <c r="A90" s="86">
        <v>84</v>
      </c>
      <c r="B90" s="76" t="s">
        <v>151</v>
      </c>
      <c r="C90" s="76" t="s">
        <v>152</v>
      </c>
      <c r="D90" s="65" t="s">
        <v>354</v>
      </c>
      <c r="E90" s="65">
        <v>7</v>
      </c>
      <c r="F90" s="65" t="s">
        <v>15</v>
      </c>
      <c r="G90" s="65">
        <v>480</v>
      </c>
      <c r="H90" s="65">
        <v>435</v>
      </c>
    </row>
    <row r="91" spans="1:8" ht="81.75" customHeight="1">
      <c r="A91" s="98"/>
      <c r="B91" s="76" t="s">
        <v>507</v>
      </c>
      <c r="C91" s="76" t="s">
        <v>508</v>
      </c>
      <c r="D91" s="65" t="s">
        <v>489</v>
      </c>
      <c r="E91" s="65">
        <v>1</v>
      </c>
      <c r="F91" s="65" t="s">
        <v>15</v>
      </c>
      <c r="G91" s="65">
        <v>11</v>
      </c>
      <c r="H91" s="65">
        <v>11</v>
      </c>
    </row>
    <row r="92" spans="1:8" ht="81.75" customHeight="1">
      <c r="A92" s="98">
        <v>85</v>
      </c>
      <c r="B92" s="76" t="s">
        <v>429</v>
      </c>
      <c r="C92" s="76" t="s">
        <v>430</v>
      </c>
      <c r="D92" s="65" t="s">
        <v>431</v>
      </c>
      <c r="E92" s="65">
        <v>1</v>
      </c>
      <c r="F92" s="65" t="s">
        <v>15</v>
      </c>
      <c r="G92" s="65">
        <v>38</v>
      </c>
      <c r="H92" s="65">
        <v>38</v>
      </c>
    </row>
    <row r="93" spans="1:8" ht="31.5">
      <c r="A93" s="85">
        <v>86</v>
      </c>
      <c r="B93" s="76" t="s">
        <v>153</v>
      </c>
      <c r="C93" s="76" t="s">
        <v>152</v>
      </c>
      <c r="D93" s="65" t="s">
        <v>332</v>
      </c>
      <c r="E93" s="65">
        <v>3</v>
      </c>
      <c r="F93" s="65" t="s">
        <v>15</v>
      </c>
      <c r="G93" s="65">
        <v>149</v>
      </c>
      <c r="H93" s="65">
        <v>149</v>
      </c>
    </row>
    <row r="94" spans="1:8" ht="15.75">
      <c r="A94" s="85"/>
      <c r="B94" s="76"/>
      <c r="C94" s="76"/>
      <c r="D94" s="65"/>
      <c r="E94" s="65"/>
      <c r="F94" s="65"/>
      <c r="G94" s="65"/>
      <c r="H94" s="65"/>
    </row>
    <row r="95" spans="1:8" ht="31.5">
      <c r="A95" s="85">
        <v>87</v>
      </c>
      <c r="B95" s="71" t="s">
        <v>154</v>
      </c>
      <c r="C95" s="65" t="s">
        <v>155</v>
      </c>
      <c r="D95" s="65" t="s">
        <v>138</v>
      </c>
      <c r="E95" s="65">
        <v>1</v>
      </c>
      <c r="F95" s="65" t="s">
        <v>15</v>
      </c>
      <c r="G95" s="65">
        <v>11.1</v>
      </c>
      <c r="H95" s="65">
        <v>10</v>
      </c>
    </row>
    <row r="96" spans="1:8" ht="63">
      <c r="A96" s="87">
        <v>86</v>
      </c>
      <c r="B96" s="71" t="s">
        <v>156</v>
      </c>
      <c r="C96" s="65" t="s">
        <v>157</v>
      </c>
      <c r="D96" s="65" t="s">
        <v>158</v>
      </c>
      <c r="E96" s="65">
        <v>4</v>
      </c>
      <c r="F96" s="65" t="s">
        <v>59</v>
      </c>
      <c r="G96" s="65">
        <v>95</v>
      </c>
      <c r="H96" s="65">
        <v>70</v>
      </c>
    </row>
    <row r="97" spans="1:8" ht="47.25">
      <c r="A97" s="87">
        <v>88</v>
      </c>
      <c r="B97" s="71" t="s">
        <v>356</v>
      </c>
      <c r="C97" s="65" t="s">
        <v>357</v>
      </c>
      <c r="D97" s="65" t="s">
        <v>395</v>
      </c>
      <c r="E97" s="65">
        <v>1</v>
      </c>
      <c r="F97" s="65" t="s">
        <v>15</v>
      </c>
      <c r="G97" s="65">
        <v>12</v>
      </c>
      <c r="H97" s="65">
        <v>12</v>
      </c>
    </row>
    <row r="98" spans="1:8" ht="63">
      <c r="A98" s="83">
        <v>89</v>
      </c>
      <c r="B98" s="71" t="s">
        <v>159</v>
      </c>
      <c r="C98" s="65" t="s">
        <v>160</v>
      </c>
      <c r="D98" s="65" t="s">
        <v>161</v>
      </c>
      <c r="E98" s="65">
        <v>3</v>
      </c>
      <c r="F98" s="65" t="s">
        <v>59</v>
      </c>
      <c r="G98" s="65">
        <v>21</v>
      </c>
      <c r="H98" s="65">
        <v>21</v>
      </c>
    </row>
    <row r="99" spans="1:8" ht="47.25">
      <c r="A99" s="85">
        <v>90</v>
      </c>
      <c r="B99" s="71" t="s">
        <v>162</v>
      </c>
      <c r="C99" s="65" t="s">
        <v>163</v>
      </c>
      <c r="D99" s="65" t="s">
        <v>164</v>
      </c>
      <c r="E99" s="65">
        <v>1</v>
      </c>
      <c r="F99" s="65" t="s">
        <v>15</v>
      </c>
      <c r="G99" s="65">
        <v>12</v>
      </c>
      <c r="H99" s="65">
        <v>12</v>
      </c>
    </row>
    <row r="100" spans="1:8" ht="31.5">
      <c r="A100" s="86">
        <v>91</v>
      </c>
      <c r="B100" s="71" t="s">
        <v>165</v>
      </c>
      <c r="C100" s="65" t="s">
        <v>166</v>
      </c>
      <c r="D100" s="65" t="s">
        <v>355</v>
      </c>
      <c r="E100" s="65">
        <v>1</v>
      </c>
      <c r="F100" s="65" t="s">
        <v>15</v>
      </c>
      <c r="G100" s="65">
        <v>12</v>
      </c>
      <c r="H100" s="65">
        <v>12</v>
      </c>
    </row>
    <row r="101" spans="1:8" ht="31.5">
      <c r="A101" s="83">
        <v>92</v>
      </c>
      <c r="B101" s="71" t="s">
        <v>167</v>
      </c>
      <c r="C101" s="71" t="s">
        <v>168</v>
      </c>
      <c r="D101" s="65" t="s">
        <v>169</v>
      </c>
      <c r="E101" s="65">
        <v>3</v>
      </c>
      <c r="F101" s="65" t="s">
        <v>12</v>
      </c>
      <c r="G101" s="65">
        <v>39</v>
      </c>
      <c r="H101" s="65">
        <v>39</v>
      </c>
    </row>
    <row r="102" spans="1:8" ht="47.25">
      <c r="A102" s="85">
        <v>93</v>
      </c>
      <c r="B102" s="112" t="s">
        <v>407</v>
      </c>
      <c r="C102" s="71" t="s">
        <v>408</v>
      </c>
      <c r="D102" s="65" t="s">
        <v>409</v>
      </c>
      <c r="E102" s="65">
        <v>3</v>
      </c>
      <c r="F102" s="65" t="s">
        <v>14</v>
      </c>
      <c r="G102" s="65">
        <v>243.5</v>
      </c>
      <c r="H102" s="65">
        <v>34.06</v>
      </c>
    </row>
    <row r="103" spans="1:8" ht="66.75" customHeight="1">
      <c r="A103" s="86">
        <v>94</v>
      </c>
      <c r="B103" s="114"/>
      <c r="C103" s="71"/>
      <c r="D103" s="65" t="s">
        <v>410</v>
      </c>
      <c r="E103" s="65">
        <v>2</v>
      </c>
      <c r="F103" s="65" t="s">
        <v>14</v>
      </c>
      <c r="G103" s="65">
        <v>15</v>
      </c>
      <c r="H103" s="65">
        <v>15</v>
      </c>
    </row>
    <row r="104" spans="1:8" ht="47.25">
      <c r="A104" s="85">
        <v>95</v>
      </c>
      <c r="B104" s="71" t="s">
        <v>170</v>
      </c>
      <c r="C104" s="71" t="s">
        <v>171</v>
      </c>
      <c r="D104" s="65" t="s">
        <v>172</v>
      </c>
      <c r="E104" s="65">
        <v>1</v>
      </c>
      <c r="F104" s="65" t="s">
        <v>15</v>
      </c>
      <c r="G104" s="65">
        <v>22</v>
      </c>
      <c r="H104" s="65">
        <v>22</v>
      </c>
    </row>
    <row r="105" spans="1:8" ht="63">
      <c r="A105" s="86">
        <v>96</v>
      </c>
      <c r="B105" s="71" t="s">
        <v>173</v>
      </c>
      <c r="C105" s="71" t="s">
        <v>411</v>
      </c>
      <c r="D105" s="65" t="s">
        <v>174</v>
      </c>
      <c r="E105" s="65">
        <v>3</v>
      </c>
      <c r="F105" s="65" t="s">
        <v>14</v>
      </c>
      <c r="G105" s="65">
        <v>43</v>
      </c>
      <c r="H105" s="65">
        <v>29</v>
      </c>
    </row>
    <row r="106" spans="1:8" ht="47.25">
      <c r="A106" s="83">
        <v>97</v>
      </c>
      <c r="B106" s="71" t="s">
        <v>175</v>
      </c>
      <c r="C106" s="71" t="s">
        <v>263</v>
      </c>
      <c r="D106" s="65" t="s">
        <v>176</v>
      </c>
      <c r="E106" s="65">
        <v>12</v>
      </c>
      <c r="F106" s="65" t="s">
        <v>15</v>
      </c>
      <c r="G106" s="65">
        <v>149</v>
      </c>
      <c r="H106" s="65">
        <v>149</v>
      </c>
    </row>
    <row r="107" spans="1:8" ht="63">
      <c r="A107" s="83">
        <v>98</v>
      </c>
      <c r="B107" s="71" t="s">
        <v>455</v>
      </c>
      <c r="C107" s="71" t="s">
        <v>177</v>
      </c>
      <c r="D107" s="65" t="s">
        <v>396</v>
      </c>
      <c r="E107" s="65">
        <v>2</v>
      </c>
      <c r="F107" s="65" t="s">
        <v>15</v>
      </c>
      <c r="G107" s="65">
        <v>28</v>
      </c>
      <c r="H107" s="65">
        <v>23</v>
      </c>
    </row>
    <row r="108" spans="1:8" ht="31.5">
      <c r="A108" s="123">
        <v>99</v>
      </c>
      <c r="B108" s="71" t="s">
        <v>397</v>
      </c>
      <c r="C108" s="115" t="s">
        <v>398</v>
      </c>
      <c r="D108" s="76" t="s">
        <v>178</v>
      </c>
      <c r="E108" s="65">
        <v>4</v>
      </c>
      <c r="F108" s="65" t="s">
        <v>12</v>
      </c>
      <c r="G108" s="65">
        <v>48</v>
      </c>
      <c r="H108" s="65">
        <v>41</v>
      </c>
    </row>
    <row r="109" spans="1:8" ht="15.75">
      <c r="A109" s="124"/>
      <c r="B109" s="71"/>
      <c r="C109" s="122"/>
      <c r="D109" s="87"/>
      <c r="E109" s="65"/>
      <c r="F109" s="65"/>
      <c r="G109" s="65"/>
      <c r="H109" s="65"/>
    </row>
    <row r="110" spans="1:8" ht="15.75">
      <c r="A110" s="120">
        <v>100</v>
      </c>
      <c r="B110" s="112" t="s">
        <v>179</v>
      </c>
      <c r="C110" s="115" t="s">
        <v>412</v>
      </c>
      <c r="D110" s="65"/>
      <c r="E110" s="65"/>
      <c r="F110" s="65"/>
      <c r="G110" s="65"/>
      <c r="H110" s="65"/>
    </row>
    <row r="111" spans="1:8" ht="31.5">
      <c r="A111" s="121"/>
      <c r="B111" s="114"/>
      <c r="C111" s="116"/>
      <c r="D111" s="65" t="s">
        <v>181</v>
      </c>
      <c r="E111" s="65">
        <v>5</v>
      </c>
      <c r="F111" s="65" t="s">
        <v>15</v>
      </c>
      <c r="G111" s="65">
        <v>30</v>
      </c>
      <c r="H111" s="65">
        <v>30</v>
      </c>
    </row>
    <row r="112" spans="1:8" ht="47.25">
      <c r="A112" s="85">
        <v>101</v>
      </c>
      <c r="B112" s="71" t="s">
        <v>180</v>
      </c>
      <c r="C112" s="117"/>
      <c r="D112" s="65"/>
      <c r="E112" s="65">
        <v>1</v>
      </c>
      <c r="F112" s="65" t="s">
        <v>15</v>
      </c>
      <c r="G112" s="65">
        <v>240</v>
      </c>
      <c r="H112" s="65">
        <v>42</v>
      </c>
    </row>
    <row r="113" spans="1:8" ht="47.25">
      <c r="A113" s="98">
        <v>102</v>
      </c>
      <c r="B113" s="112" t="s">
        <v>182</v>
      </c>
      <c r="C113" s="112" t="s">
        <v>359</v>
      </c>
      <c r="D113" s="65" t="s">
        <v>183</v>
      </c>
      <c r="E113" s="65">
        <v>5</v>
      </c>
      <c r="F113" s="65" t="s">
        <v>12</v>
      </c>
      <c r="G113" s="65">
        <v>100.18</v>
      </c>
      <c r="H113" s="65">
        <v>100.18</v>
      </c>
    </row>
    <row r="114" spans="1:8" ht="31.5">
      <c r="A114" s="66">
        <v>103</v>
      </c>
      <c r="B114" s="113"/>
      <c r="C114" s="113"/>
      <c r="D114" s="65" t="s">
        <v>184</v>
      </c>
      <c r="E114" s="65">
        <v>2</v>
      </c>
      <c r="F114" s="65" t="s">
        <v>12</v>
      </c>
      <c r="G114" s="65">
        <v>44</v>
      </c>
      <c r="H114" s="65">
        <v>44</v>
      </c>
    </row>
    <row r="115" spans="1:8" ht="31.5">
      <c r="A115" s="85">
        <v>104</v>
      </c>
      <c r="B115" s="113"/>
      <c r="C115" s="113"/>
      <c r="D115" s="65" t="s">
        <v>185</v>
      </c>
      <c r="E115" s="65">
        <v>6</v>
      </c>
      <c r="F115" s="65" t="s">
        <v>12</v>
      </c>
      <c r="G115" s="65">
        <v>109</v>
      </c>
      <c r="H115" s="65">
        <v>109</v>
      </c>
    </row>
    <row r="116" spans="1:8" ht="31.5">
      <c r="A116" s="98">
        <v>105</v>
      </c>
      <c r="B116" s="113"/>
      <c r="C116" s="113"/>
      <c r="D116" s="65" t="s">
        <v>186</v>
      </c>
      <c r="E116" s="65">
        <v>2</v>
      </c>
      <c r="F116" s="65" t="s">
        <v>12</v>
      </c>
      <c r="G116" s="65">
        <v>20</v>
      </c>
      <c r="H116" s="65">
        <v>16</v>
      </c>
    </row>
    <row r="117" spans="1:8" ht="31.5">
      <c r="A117" s="98">
        <v>106</v>
      </c>
      <c r="B117" s="113"/>
      <c r="C117" s="113"/>
      <c r="D117" s="65" t="s">
        <v>187</v>
      </c>
      <c r="E117" s="65">
        <v>2</v>
      </c>
      <c r="F117" s="65" t="s">
        <v>12</v>
      </c>
      <c r="G117" s="65">
        <v>64.02</v>
      </c>
      <c r="H117" s="65">
        <v>64.02</v>
      </c>
    </row>
    <row r="118" spans="1:8" ht="31.5">
      <c r="A118" s="98">
        <v>107</v>
      </c>
      <c r="B118" s="113"/>
      <c r="C118" s="113"/>
      <c r="D118" s="65" t="s">
        <v>188</v>
      </c>
      <c r="E118" s="65">
        <v>5</v>
      </c>
      <c r="F118" s="65" t="s">
        <v>12</v>
      </c>
      <c r="G118" s="65">
        <v>31.1</v>
      </c>
      <c r="H118" s="65">
        <v>31.1</v>
      </c>
    </row>
    <row r="119" spans="1:8" ht="47.25">
      <c r="A119" s="98">
        <v>108</v>
      </c>
      <c r="B119" s="113"/>
      <c r="C119" s="113"/>
      <c r="D119" s="65" t="s">
        <v>189</v>
      </c>
      <c r="E119" s="65">
        <v>5</v>
      </c>
      <c r="F119" s="65" t="s">
        <v>12</v>
      </c>
      <c r="G119" s="65">
        <v>48</v>
      </c>
      <c r="H119" s="65">
        <v>48</v>
      </c>
    </row>
    <row r="120" spans="1:8" ht="31.5">
      <c r="A120" s="98">
        <v>109</v>
      </c>
      <c r="B120" s="113"/>
      <c r="C120" s="113"/>
      <c r="D120" s="65" t="s">
        <v>190</v>
      </c>
      <c r="E120" s="65">
        <v>3</v>
      </c>
      <c r="F120" s="65" t="s">
        <v>15</v>
      </c>
      <c r="G120" s="65">
        <v>86.1</v>
      </c>
      <c r="H120" s="65">
        <v>86.1</v>
      </c>
    </row>
    <row r="121" spans="1:8" ht="31.5">
      <c r="A121" s="98">
        <v>110</v>
      </c>
      <c r="B121" s="114"/>
      <c r="C121" s="114"/>
      <c r="D121" s="65" t="s">
        <v>191</v>
      </c>
      <c r="E121" s="65">
        <v>3</v>
      </c>
      <c r="F121" s="65" t="s">
        <v>12</v>
      </c>
      <c r="G121" s="65">
        <v>30</v>
      </c>
      <c r="H121" s="65">
        <v>25</v>
      </c>
    </row>
    <row r="122" spans="1:8" ht="31.5">
      <c r="A122" s="98">
        <v>111</v>
      </c>
      <c r="B122" s="71" t="s">
        <v>510</v>
      </c>
      <c r="C122" s="65" t="s">
        <v>511</v>
      </c>
      <c r="D122" s="65" t="s">
        <v>499</v>
      </c>
      <c r="E122" s="65">
        <v>1</v>
      </c>
      <c r="F122" s="65" t="s">
        <v>15</v>
      </c>
      <c r="G122" s="65">
        <v>64</v>
      </c>
      <c r="H122" s="65">
        <v>60</v>
      </c>
    </row>
    <row r="123" spans="1:8" ht="63">
      <c r="A123" s="98"/>
      <c r="B123" s="71" t="s">
        <v>492</v>
      </c>
      <c r="C123" s="65" t="s">
        <v>512</v>
      </c>
      <c r="D123" s="65" t="s">
        <v>500</v>
      </c>
      <c r="E123" s="65">
        <v>5</v>
      </c>
      <c r="F123" s="65" t="s">
        <v>15</v>
      </c>
      <c r="G123" s="65">
        <v>491.35</v>
      </c>
      <c r="H123" s="65">
        <v>482.15</v>
      </c>
    </row>
    <row r="124" spans="1:8" ht="31.5">
      <c r="A124" s="98">
        <v>112</v>
      </c>
      <c r="B124" s="71" t="s">
        <v>386</v>
      </c>
      <c r="C124" s="65" t="s">
        <v>387</v>
      </c>
      <c r="D124" s="65" t="s">
        <v>385</v>
      </c>
      <c r="E124" s="65">
        <v>1</v>
      </c>
      <c r="F124" s="65" t="s">
        <v>15</v>
      </c>
      <c r="G124" s="65">
        <v>39</v>
      </c>
      <c r="H124" s="65">
        <v>35</v>
      </c>
    </row>
    <row r="125" spans="1:8" ht="47.25">
      <c r="A125" s="86">
        <v>113</v>
      </c>
      <c r="B125" s="71" t="s">
        <v>192</v>
      </c>
      <c r="C125" s="65" t="s">
        <v>193</v>
      </c>
      <c r="D125" s="65" t="s">
        <v>358</v>
      </c>
      <c r="E125" s="65">
        <v>2</v>
      </c>
      <c r="F125" s="65" t="s">
        <v>15</v>
      </c>
      <c r="G125" s="65">
        <v>57</v>
      </c>
      <c r="H125" s="65">
        <v>50</v>
      </c>
    </row>
    <row r="126" spans="1:8" ht="31.5">
      <c r="A126" s="83">
        <v>114</v>
      </c>
      <c r="B126" s="71" t="s">
        <v>194</v>
      </c>
      <c r="C126" s="65" t="s">
        <v>195</v>
      </c>
      <c r="D126" s="65" t="s">
        <v>399</v>
      </c>
      <c r="E126" s="65">
        <v>1</v>
      </c>
      <c r="F126" s="65" t="s">
        <v>15</v>
      </c>
      <c r="G126" s="65">
        <v>40</v>
      </c>
      <c r="H126" s="65">
        <v>30</v>
      </c>
    </row>
    <row r="127" spans="1:8" ht="31.5">
      <c r="A127" s="100">
        <v>115</v>
      </c>
      <c r="B127" s="112" t="s">
        <v>196</v>
      </c>
      <c r="C127" s="115" t="s">
        <v>262</v>
      </c>
      <c r="D127" s="65" t="s">
        <v>197</v>
      </c>
      <c r="E127" s="65">
        <v>11</v>
      </c>
      <c r="F127" s="65" t="s">
        <v>12</v>
      </c>
      <c r="G127" s="65">
        <v>146</v>
      </c>
      <c r="H127" s="65">
        <v>146</v>
      </c>
    </row>
    <row r="128" spans="1:8" ht="31.5">
      <c r="A128" s="101">
        <v>116</v>
      </c>
      <c r="B128" s="114"/>
      <c r="C128" s="122"/>
      <c r="D128" s="65" t="s">
        <v>198</v>
      </c>
      <c r="E128" s="65">
        <v>7</v>
      </c>
      <c r="F128" s="65" t="s">
        <v>12</v>
      </c>
      <c r="G128" s="65">
        <v>71</v>
      </c>
      <c r="H128" s="65">
        <v>71</v>
      </c>
    </row>
    <row r="129" spans="1:8" ht="47.25">
      <c r="A129" s="85">
        <v>117</v>
      </c>
      <c r="B129" s="71" t="s">
        <v>199</v>
      </c>
      <c r="C129" s="71" t="s">
        <v>200</v>
      </c>
      <c r="D129" s="65" t="s">
        <v>201</v>
      </c>
      <c r="E129" s="65">
        <v>1</v>
      </c>
      <c r="F129" s="65" t="s">
        <v>15</v>
      </c>
      <c r="G129" s="65">
        <v>16.4</v>
      </c>
      <c r="H129" s="65">
        <v>16.4</v>
      </c>
    </row>
    <row r="130" spans="1:8" ht="31.5">
      <c r="A130" s="98"/>
      <c r="B130" s="76" t="s">
        <v>493</v>
      </c>
      <c r="C130" s="76" t="s">
        <v>494</v>
      </c>
      <c r="D130" s="65" t="s">
        <v>495</v>
      </c>
      <c r="E130" s="65">
        <v>11</v>
      </c>
      <c r="F130" s="65" t="s">
        <v>59</v>
      </c>
      <c r="G130" s="65">
        <v>971.9</v>
      </c>
      <c r="H130" s="65">
        <v>751.3</v>
      </c>
    </row>
    <row r="131" spans="1:8" ht="47.25">
      <c r="A131" s="98"/>
      <c r="B131" s="76" t="s">
        <v>479</v>
      </c>
      <c r="C131" s="76" t="s">
        <v>480</v>
      </c>
      <c r="D131" s="65" t="s">
        <v>481</v>
      </c>
      <c r="E131" s="65">
        <v>1</v>
      </c>
      <c r="F131" s="65" t="s">
        <v>15</v>
      </c>
      <c r="G131" s="65">
        <v>11</v>
      </c>
      <c r="H131" s="65">
        <v>11</v>
      </c>
    </row>
    <row r="132" spans="1:8" ht="31.5">
      <c r="A132" s="86">
        <v>118</v>
      </c>
      <c r="B132" s="112" t="s">
        <v>202</v>
      </c>
      <c r="C132" s="112" t="s">
        <v>203</v>
      </c>
      <c r="D132" s="65" t="s">
        <v>413</v>
      </c>
      <c r="E132" s="65">
        <v>1</v>
      </c>
      <c r="F132" s="65" t="s">
        <v>14</v>
      </c>
      <c r="G132" s="65">
        <v>18</v>
      </c>
      <c r="H132" s="65">
        <v>12</v>
      </c>
    </row>
    <row r="133" spans="1:8" ht="47.25">
      <c r="A133" s="83">
        <v>119</v>
      </c>
      <c r="B133" s="113"/>
      <c r="C133" s="113"/>
      <c r="D133" s="65" t="s">
        <v>414</v>
      </c>
      <c r="E133" s="65">
        <v>1</v>
      </c>
      <c r="F133" s="65" t="s">
        <v>14</v>
      </c>
      <c r="G133" s="65">
        <v>20</v>
      </c>
      <c r="H133" s="65">
        <v>20</v>
      </c>
    </row>
    <row r="134" spans="1:8" ht="31.5">
      <c r="A134" s="85">
        <v>120</v>
      </c>
      <c r="B134" s="113"/>
      <c r="C134" s="113"/>
      <c r="D134" s="65" t="s">
        <v>204</v>
      </c>
      <c r="E134" s="65">
        <v>2</v>
      </c>
      <c r="F134" s="65" t="s">
        <v>14</v>
      </c>
      <c r="G134" s="65">
        <v>38</v>
      </c>
      <c r="H134" s="65">
        <v>38</v>
      </c>
    </row>
    <row r="135" spans="1:8" ht="31.5">
      <c r="A135" s="98">
        <v>121</v>
      </c>
      <c r="B135" s="114"/>
      <c r="C135" s="114"/>
      <c r="D135" s="65" t="s">
        <v>205</v>
      </c>
      <c r="E135" s="65">
        <v>1</v>
      </c>
      <c r="F135" s="65" t="s">
        <v>15</v>
      </c>
      <c r="G135" s="65">
        <v>70</v>
      </c>
      <c r="H135" s="65">
        <v>70</v>
      </c>
    </row>
    <row r="136" spans="1:8" ht="31.5">
      <c r="A136" s="98">
        <v>122</v>
      </c>
      <c r="B136" s="71" t="s">
        <v>206</v>
      </c>
      <c r="C136" s="112" t="s">
        <v>208</v>
      </c>
      <c r="D136" s="115" t="s">
        <v>209</v>
      </c>
      <c r="E136" s="65">
        <v>3</v>
      </c>
      <c r="F136" s="65" t="s">
        <v>12</v>
      </c>
      <c r="G136" s="65">
        <v>52</v>
      </c>
      <c r="H136" s="65">
        <v>24</v>
      </c>
    </row>
    <row r="137" spans="1:8" ht="15.75">
      <c r="A137" s="86"/>
      <c r="B137" s="71" t="s">
        <v>207</v>
      </c>
      <c r="C137" s="114"/>
      <c r="D137" s="122"/>
      <c r="E137" s="65"/>
      <c r="F137" s="65"/>
      <c r="G137" s="65"/>
      <c r="H137" s="65"/>
    </row>
    <row r="138" spans="1:8" ht="31.5">
      <c r="A138" s="85">
        <v>123</v>
      </c>
      <c r="B138" s="112" t="s">
        <v>210</v>
      </c>
      <c r="C138" s="115" t="s">
        <v>211</v>
      </c>
      <c r="D138" s="65" t="s">
        <v>212</v>
      </c>
      <c r="E138" s="65">
        <v>2</v>
      </c>
      <c r="F138" s="65" t="s">
        <v>12</v>
      </c>
      <c r="G138" s="65">
        <v>50</v>
      </c>
      <c r="H138" s="65">
        <v>27</v>
      </c>
    </row>
    <row r="139" spans="1:8" ht="15.75">
      <c r="A139" s="86"/>
      <c r="B139" s="114"/>
      <c r="C139" s="116"/>
      <c r="D139" s="115" t="s">
        <v>213</v>
      </c>
      <c r="E139" s="65">
        <v>3</v>
      </c>
      <c r="F139" s="65" t="s">
        <v>12</v>
      </c>
      <c r="G139" s="65">
        <v>50</v>
      </c>
      <c r="H139" s="65">
        <v>24</v>
      </c>
    </row>
    <row r="140" spans="1:8" ht="15.75">
      <c r="A140" s="85">
        <v>124</v>
      </c>
      <c r="B140" s="71" t="s">
        <v>214</v>
      </c>
      <c r="C140" s="122"/>
      <c r="D140" s="122"/>
      <c r="E140" s="65"/>
      <c r="F140" s="65"/>
      <c r="G140" s="65"/>
      <c r="H140" s="65"/>
    </row>
    <row r="141" spans="1:8" ht="31.5">
      <c r="A141" s="98">
        <v>125</v>
      </c>
      <c r="B141" s="71" t="s">
        <v>215</v>
      </c>
      <c r="C141" s="65" t="s">
        <v>374</v>
      </c>
      <c r="D141" s="65" t="s">
        <v>375</v>
      </c>
      <c r="E141" s="65">
        <v>2</v>
      </c>
      <c r="F141" s="65" t="s">
        <v>12</v>
      </c>
      <c r="G141" s="65">
        <v>50</v>
      </c>
      <c r="H141" s="65">
        <v>43</v>
      </c>
    </row>
    <row r="142" spans="1:8" ht="31.5">
      <c r="A142" s="98">
        <v>126</v>
      </c>
      <c r="B142" s="71" t="s">
        <v>215</v>
      </c>
      <c r="C142" s="65" t="s">
        <v>374</v>
      </c>
      <c r="D142" s="65" t="s">
        <v>400</v>
      </c>
      <c r="E142" s="65">
        <v>2</v>
      </c>
      <c r="F142" s="65" t="s">
        <v>59</v>
      </c>
      <c r="G142" s="65">
        <v>78</v>
      </c>
      <c r="H142" s="65">
        <v>45</v>
      </c>
    </row>
    <row r="143" spans="1:8" ht="47.25">
      <c r="A143" s="98"/>
      <c r="B143" s="71" t="s">
        <v>501</v>
      </c>
      <c r="C143" s="65" t="s">
        <v>509</v>
      </c>
      <c r="D143" s="65" t="s">
        <v>503</v>
      </c>
      <c r="E143" s="65">
        <v>1</v>
      </c>
      <c r="F143" s="65" t="s">
        <v>15</v>
      </c>
      <c r="G143" s="65">
        <v>71</v>
      </c>
      <c r="H143" s="65">
        <v>71</v>
      </c>
    </row>
    <row r="144" spans="1:8" ht="47.25">
      <c r="A144" s="98"/>
      <c r="B144" s="71" t="s">
        <v>501</v>
      </c>
      <c r="C144" s="65" t="s">
        <v>509</v>
      </c>
      <c r="D144" s="65" t="s">
        <v>502</v>
      </c>
      <c r="E144" s="65">
        <v>2</v>
      </c>
      <c r="F144" s="65" t="s">
        <v>15</v>
      </c>
      <c r="G144" s="65">
        <v>54</v>
      </c>
      <c r="H144" s="65">
        <v>48</v>
      </c>
    </row>
    <row r="145" spans="1:8" ht="47.25">
      <c r="A145" s="98">
        <v>127</v>
      </c>
      <c r="B145" s="71" t="s">
        <v>215</v>
      </c>
      <c r="C145" s="65" t="s">
        <v>456</v>
      </c>
      <c r="D145" s="65" t="s">
        <v>457</v>
      </c>
      <c r="E145" s="65">
        <v>1</v>
      </c>
      <c r="F145" s="65" t="s">
        <v>12</v>
      </c>
      <c r="G145" s="65">
        <v>14</v>
      </c>
      <c r="H145" s="65">
        <v>12</v>
      </c>
    </row>
    <row r="146" spans="1:8" ht="31.5">
      <c r="A146" s="87">
        <v>127</v>
      </c>
      <c r="B146" s="71" t="s">
        <v>216</v>
      </c>
      <c r="C146" s="65" t="s">
        <v>458</v>
      </c>
      <c r="D146" s="65" t="s">
        <v>217</v>
      </c>
      <c r="E146" s="65">
        <v>1</v>
      </c>
      <c r="F146" s="65" t="s">
        <v>15</v>
      </c>
      <c r="G146" s="65">
        <v>38</v>
      </c>
      <c r="H146" s="65">
        <v>28</v>
      </c>
    </row>
    <row r="147" spans="1:8" ht="47.25">
      <c r="A147" s="83">
        <v>128</v>
      </c>
      <c r="B147" s="71" t="s">
        <v>218</v>
      </c>
      <c r="C147" s="71" t="s">
        <v>219</v>
      </c>
      <c r="D147" s="65" t="s">
        <v>376</v>
      </c>
      <c r="E147" s="65">
        <v>1</v>
      </c>
      <c r="F147" s="65" t="s">
        <v>15</v>
      </c>
      <c r="G147" s="65">
        <v>60</v>
      </c>
      <c r="H147" s="65">
        <v>60</v>
      </c>
    </row>
    <row r="148" spans="1:8" ht="31.5">
      <c r="A148" s="83">
        <v>129</v>
      </c>
      <c r="B148" s="71" t="s">
        <v>220</v>
      </c>
      <c r="C148" s="71" t="s">
        <v>459</v>
      </c>
      <c r="D148" s="65" t="s">
        <v>460</v>
      </c>
      <c r="E148" s="65">
        <v>1</v>
      </c>
      <c r="F148" s="65" t="s">
        <v>15</v>
      </c>
      <c r="G148" s="65">
        <v>60</v>
      </c>
      <c r="H148" s="65">
        <v>54</v>
      </c>
    </row>
    <row r="149" spans="1:8" ht="31.5">
      <c r="A149" s="83">
        <v>130</v>
      </c>
      <c r="B149" s="112" t="s">
        <v>221</v>
      </c>
      <c r="C149" s="112" t="s">
        <v>222</v>
      </c>
      <c r="D149" s="65" t="s">
        <v>223</v>
      </c>
      <c r="E149" s="65">
        <v>4</v>
      </c>
      <c r="F149" s="65" t="s">
        <v>12</v>
      </c>
      <c r="G149" s="65">
        <v>51</v>
      </c>
      <c r="H149" s="65">
        <v>51</v>
      </c>
    </row>
    <row r="150" spans="1:8" ht="31.5">
      <c r="A150" s="83">
        <v>131</v>
      </c>
      <c r="B150" s="113"/>
      <c r="C150" s="113"/>
      <c r="D150" s="65" t="s">
        <v>224</v>
      </c>
      <c r="E150" s="65">
        <v>3</v>
      </c>
      <c r="F150" s="65" t="s">
        <v>12</v>
      </c>
      <c r="G150" s="65">
        <v>130</v>
      </c>
      <c r="H150" s="65">
        <v>130</v>
      </c>
    </row>
    <row r="151" spans="1:8" ht="47.25">
      <c r="A151" s="85">
        <v>132</v>
      </c>
      <c r="B151" s="114"/>
      <c r="C151" s="118"/>
      <c r="D151" s="65" t="s">
        <v>225</v>
      </c>
      <c r="E151" s="65">
        <v>1</v>
      </c>
      <c r="F151" s="65" t="s">
        <v>15</v>
      </c>
      <c r="G151" s="65">
        <v>32.6</v>
      </c>
      <c r="H151" s="65">
        <v>32.6</v>
      </c>
    </row>
    <row r="152" spans="1:8" ht="47.25">
      <c r="A152" s="98">
        <v>133</v>
      </c>
      <c r="B152" s="87" t="s">
        <v>388</v>
      </c>
      <c r="C152" s="66"/>
      <c r="D152" s="65" t="s">
        <v>389</v>
      </c>
      <c r="E152" s="65">
        <v>3</v>
      </c>
      <c r="F152" s="65" t="s">
        <v>15</v>
      </c>
      <c r="G152" s="65">
        <v>149.5</v>
      </c>
      <c r="H152" s="65">
        <v>149.5</v>
      </c>
    </row>
    <row r="153" spans="1:8" ht="47.25">
      <c r="A153" s="86">
        <v>134</v>
      </c>
      <c r="B153" s="71" t="s">
        <v>226</v>
      </c>
      <c r="C153" s="71" t="s">
        <v>227</v>
      </c>
      <c r="D153" s="65" t="s">
        <v>228</v>
      </c>
      <c r="E153" s="65">
        <v>1</v>
      </c>
      <c r="F153" s="65" t="s">
        <v>15</v>
      </c>
      <c r="G153" s="65">
        <v>12</v>
      </c>
      <c r="H153" s="65">
        <v>12</v>
      </c>
    </row>
    <row r="154" spans="1:8" ht="63" customHeight="1">
      <c r="A154" s="83">
        <v>135</v>
      </c>
      <c r="B154" s="71" t="s">
        <v>391</v>
      </c>
      <c r="C154" s="65" t="s">
        <v>392</v>
      </c>
      <c r="D154" s="65" t="s">
        <v>401</v>
      </c>
      <c r="E154" s="65">
        <v>1</v>
      </c>
      <c r="F154" s="65" t="s">
        <v>12</v>
      </c>
      <c r="G154" s="65">
        <v>29</v>
      </c>
      <c r="H154" s="65">
        <v>29</v>
      </c>
    </row>
    <row r="155" spans="1:8" ht="47.25">
      <c r="A155" s="85">
        <v>136</v>
      </c>
      <c r="B155" s="71" t="s">
        <v>229</v>
      </c>
      <c r="C155" s="65" t="s">
        <v>230</v>
      </c>
      <c r="D155" s="65" t="s">
        <v>231</v>
      </c>
      <c r="E155" s="65">
        <v>3</v>
      </c>
      <c r="F155" s="65" t="s">
        <v>12</v>
      </c>
      <c r="G155" s="65">
        <v>40</v>
      </c>
      <c r="H155" s="65">
        <v>30</v>
      </c>
    </row>
    <row r="156" spans="1:8" ht="47.25">
      <c r="A156" s="86">
        <v>137</v>
      </c>
      <c r="B156" s="71" t="s">
        <v>232</v>
      </c>
      <c r="C156" s="65" t="s">
        <v>233</v>
      </c>
      <c r="D156" s="65" t="s">
        <v>234</v>
      </c>
      <c r="E156" s="65">
        <v>1</v>
      </c>
      <c r="F156" s="65" t="s">
        <v>15</v>
      </c>
      <c r="G156" s="65">
        <v>7.4</v>
      </c>
      <c r="H156" s="108">
        <v>7.4</v>
      </c>
    </row>
    <row r="157" spans="1:8" ht="47.25">
      <c r="A157" s="83">
        <v>138</v>
      </c>
      <c r="B157" s="71" t="s">
        <v>235</v>
      </c>
      <c r="C157" s="65" t="s">
        <v>236</v>
      </c>
      <c r="D157" s="65" t="s">
        <v>237</v>
      </c>
      <c r="E157" s="65">
        <v>1</v>
      </c>
      <c r="F157" s="65" t="s">
        <v>15</v>
      </c>
      <c r="G157" s="65">
        <v>16.3</v>
      </c>
      <c r="H157" s="108">
        <v>16.3</v>
      </c>
    </row>
    <row r="158" spans="1:8" ht="31.5">
      <c r="A158" s="83">
        <v>139</v>
      </c>
      <c r="B158" s="71" t="s">
        <v>238</v>
      </c>
      <c r="C158" s="65" t="s">
        <v>239</v>
      </c>
      <c r="D158" s="65" t="s">
        <v>240</v>
      </c>
      <c r="E158" s="65">
        <v>1</v>
      </c>
      <c r="F158" s="65" t="s">
        <v>15</v>
      </c>
      <c r="G158" s="65">
        <v>32</v>
      </c>
      <c r="H158" s="65">
        <v>25</v>
      </c>
    </row>
    <row r="159" spans="1:8" ht="31.5">
      <c r="A159" s="85">
        <v>140</v>
      </c>
      <c r="B159" s="112" t="s">
        <v>241</v>
      </c>
      <c r="C159" s="112" t="s">
        <v>242</v>
      </c>
      <c r="D159" s="65" t="s">
        <v>243</v>
      </c>
      <c r="E159" s="65">
        <v>2</v>
      </c>
      <c r="F159" s="65" t="s">
        <v>15</v>
      </c>
      <c r="G159" s="65">
        <v>130</v>
      </c>
      <c r="H159" s="65">
        <v>130</v>
      </c>
    </row>
    <row r="160" spans="1:8" ht="31.5">
      <c r="A160" s="86">
        <v>141</v>
      </c>
      <c r="B160" s="113"/>
      <c r="C160" s="113"/>
      <c r="D160" s="65" t="s">
        <v>461</v>
      </c>
      <c r="E160" s="65">
        <v>1</v>
      </c>
      <c r="F160" s="65" t="s">
        <v>15</v>
      </c>
      <c r="G160" s="65">
        <v>58</v>
      </c>
      <c r="H160" s="65">
        <v>58</v>
      </c>
    </row>
    <row r="161" spans="1:8" ht="31.5">
      <c r="A161" s="85">
        <v>142</v>
      </c>
      <c r="B161" s="114"/>
      <c r="C161" s="114"/>
      <c r="D161" s="65" t="s">
        <v>462</v>
      </c>
      <c r="E161" s="65">
        <v>2</v>
      </c>
      <c r="F161" s="65" t="s">
        <v>15</v>
      </c>
      <c r="G161" s="65">
        <v>130</v>
      </c>
      <c r="H161" s="65">
        <v>120</v>
      </c>
    </row>
    <row r="162" spans="1:8" ht="31.5">
      <c r="A162" s="98">
        <v>143</v>
      </c>
      <c r="B162" s="71" t="s">
        <v>244</v>
      </c>
      <c r="C162" s="71" t="s">
        <v>245</v>
      </c>
      <c r="D162" s="65" t="s">
        <v>246</v>
      </c>
      <c r="E162" s="65">
        <v>3</v>
      </c>
      <c r="F162" s="65" t="s">
        <v>12</v>
      </c>
      <c r="G162" s="65">
        <v>36</v>
      </c>
      <c r="H162" s="65">
        <v>34</v>
      </c>
    </row>
    <row r="163" spans="1:8" ht="31.5">
      <c r="A163" s="86">
        <v>144</v>
      </c>
      <c r="B163" s="112" t="s">
        <v>247</v>
      </c>
      <c r="C163" s="112" t="s">
        <v>248</v>
      </c>
      <c r="D163" s="65" t="s">
        <v>249</v>
      </c>
      <c r="E163" s="65">
        <v>3</v>
      </c>
      <c r="F163" s="65" t="s">
        <v>59</v>
      </c>
      <c r="G163" s="65">
        <v>36</v>
      </c>
      <c r="H163" s="65">
        <v>22</v>
      </c>
    </row>
    <row r="164" spans="1:8" ht="31.5">
      <c r="A164" s="83">
        <v>145</v>
      </c>
      <c r="B164" s="114"/>
      <c r="C164" s="114"/>
      <c r="D164" s="65" t="s">
        <v>415</v>
      </c>
      <c r="E164" s="65">
        <v>1</v>
      </c>
      <c r="F164" s="65" t="s">
        <v>59</v>
      </c>
      <c r="G164" s="65">
        <v>41.7</v>
      </c>
      <c r="H164" s="65">
        <v>15</v>
      </c>
    </row>
    <row r="165" spans="1:8" ht="47.25">
      <c r="A165" s="83"/>
      <c r="B165" s="99" t="s">
        <v>490</v>
      </c>
      <c r="C165" s="99"/>
      <c r="D165" s="65" t="s">
        <v>491</v>
      </c>
      <c r="E165" s="65">
        <v>1</v>
      </c>
      <c r="F165" s="65" t="s">
        <v>15</v>
      </c>
      <c r="G165" s="65">
        <v>28</v>
      </c>
      <c r="H165" s="65">
        <v>28</v>
      </c>
    </row>
    <row r="166" spans="1:8" ht="31.5">
      <c r="A166" s="83">
        <v>146</v>
      </c>
      <c r="B166" s="112" t="s">
        <v>250</v>
      </c>
      <c r="C166" s="112" t="s">
        <v>251</v>
      </c>
      <c r="D166" s="65" t="s">
        <v>252</v>
      </c>
      <c r="E166" s="65">
        <v>3</v>
      </c>
      <c r="F166" s="65" t="s">
        <v>12</v>
      </c>
      <c r="G166" s="65">
        <v>40</v>
      </c>
      <c r="H166" s="65">
        <v>10</v>
      </c>
    </row>
    <row r="167" spans="1:8" ht="15.75">
      <c r="A167" s="85">
        <v>147</v>
      </c>
      <c r="B167" s="113"/>
      <c r="C167" s="113"/>
      <c r="D167" s="65" t="s">
        <v>377</v>
      </c>
      <c r="E167" s="65">
        <v>2</v>
      </c>
      <c r="F167" s="65" t="s">
        <v>12</v>
      </c>
      <c r="G167" s="65">
        <v>30</v>
      </c>
      <c r="H167" s="65">
        <v>10</v>
      </c>
    </row>
    <row r="168" spans="1:8" ht="15.75">
      <c r="A168" s="85">
        <v>148</v>
      </c>
      <c r="B168" s="114"/>
      <c r="C168" s="114"/>
      <c r="D168" s="65" t="s">
        <v>378</v>
      </c>
      <c r="E168" s="65">
        <v>2</v>
      </c>
      <c r="F168" s="65" t="s">
        <v>12</v>
      </c>
      <c r="G168" s="65">
        <v>95</v>
      </c>
      <c r="H168" s="65">
        <v>70</v>
      </c>
    </row>
    <row r="169" spans="1:8" ht="47.25">
      <c r="A169" s="85">
        <v>149</v>
      </c>
      <c r="B169" s="87" t="s">
        <v>416</v>
      </c>
      <c r="C169" s="66" t="s">
        <v>464</v>
      </c>
      <c r="D169" s="65" t="s">
        <v>253</v>
      </c>
      <c r="E169" s="65">
        <v>2</v>
      </c>
      <c r="F169" s="65" t="s">
        <v>15</v>
      </c>
      <c r="G169" s="65">
        <v>399</v>
      </c>
      <c r="H169" s="65">
        <v>399</v>
      </c>
    </row>
    <row r="170" spans="1:8" ht="31.5">
      <c r="A170" s="86">
        <v>150</v>
      </c>
      <c r="B170" s="71" t="s">
        <v>254</v>
      </c>
      <c r="C170" s="65" t="s">
        <v>255</v>
      </c>
      <c r="D170" s="65" t="s">
        <v>181</v>
      </c>
      <c r="E170" s="65">
        <v>8</v>
      </c>
      <c r="F170" s="65" t="s">
        <v>15</v>
      </c>
      <c r="G170" s="65">
        <v>257</v>
      </c>
      <c r="H170" s="65">
        <v>257</v>
      </c>
    </row>
    <row r="171" spans="1:8" ht="63">
      <c r="A171" s="85">
        <v>151</v>
      </c>
      <c r="B171" s="71" t="s">
        <v>256</v>
      </c>
      <c r="C171" s="65" t="s">
        <v>257</v>
      </c>
      <c r="D171" s="88" t="s">
        <v>323</v>
      </c>
      <c r="E171" s="65">
        <v>1</v>
      </c>
      <c r="F171" s="65" t="s">
        <v>59</v>
      </c>
      <c r="G171" s="65">
        <v>11.4</v>
      </c>
      <c r="H171" s="65">
        <v>11.4</v>
      </c>
    </row>
    <row r="172" spans="1:8" ht="47.25">
      <c r="A172" s="98">
        <v>152</v>
      </c>
      <c r="B172" s="71" t="s">
        <v>465</v>
      </c>
      <c r="C172" s="65" t="s">
        <v>466</v>
      </c>
      <c r="D172" s="88" t="s">
        <v>467</v>
      </c>
      <c r="E172" s="65">
        <v>3</v>
      </c>
      <c r="F172" s="65" t="s">
        <v>15</v>
      </c>
      <c r="G172" s="65">
        <v>318</v>
      </c>
      <c r="H172" s="65">
        <v>309</v>
      </c>
    </row>
    <row r="173" spans="1:8" ht="47.25">
      <c r="A173" s="86">
        <v>153</v>
      </c>
      <c r="B173" s="71" t="s">
        <v>258</v>
      </c>
      <c r="C173" s="65" t="s">
        <v>259</v>
      </c>
      <c r="D173" s="89" t="s">
        <v>260</v>
      </c>
      <c r="E173" s="65">
        <v>1</v>
      </c>
      <c r="F173" s="65" t="s">
        <v>59</v>
      </c>
      <c r="G173" s="65">
        <v>27</v>
      </c>
      <c r="H173" s="65">
        <v>27</v>
      </c>
    </row>
    <row r="174" spans="1:8" ht="63">
      <c r="A174" s="83">
        <v>154</v>
      </c>
      <c r="B174" s="71" t="s">
        <v>335</v>
      </c>
      <c r="C174" s="65" t="s">
        <v>336</v>
      </c>
      <c r="D174" s="89" t="s">
        <v>468</v>
      </c>
      <c r="E174" s="65">
        <v>1</v>
      </c>
      <c r="F174" s="65" t="s">
        <v>59</v>
      </c>
      <c r="G174" s="65">
        <v>22</v>
      </c>
      <c r="H174" s="65">
        <v>14</v>
      </c>
    </row>
    <row r="175" spans="1:8" ht="78.75">
      <c r="A175" s="83">
        <v>155</v>
      </c>
      <c r="B175" s="71" t="s">
        <v>337</v>
      </c>
      <c r="C175" s="65" t="s">
        <v>338</v>
      </c>
      <c r="D175" s="89" t="s">
        <v>339</v>
      </c>
      <c r="E175" s="65">
        <v>1</v>
      </c>
      <c r="F175" s="65" t="s">
        <v>59</v>
      </c>
      <c r="G175" s="65">
        <v>20</v>
      </c>
      <c r="H175" s="65">
        <v>12</v>
      </c>
    </row>
    <row r="176" spans="1:8" ht="31.5">
      <c r="A176" s="83">
        <v>156</v>
      </c>
      <c r="B176" s="71" t="s">
        <v>469</v>
      </c>
      <c r="C176" s="65" t="s">
        <v>432</v>
      </c>
      <c r="D176" s="90" t="s">
        <v>417</v>
      </c>
      <c r="E176" s="65">
        <v>4</v>
      </c>
      <c r="F176" s="65" t="s">
        <v>15</v>
      </c>
      <c r="G176" s="65">
        <v>120</v>
      </c>
      <c r="H176" s="65">
        <v>118</v>
      </c>
    </row>
    <row r="177" spans="1:8" ht="47.25">
      <c r="A177" s="83">
        <v>157</v>
      </c>
      <c r="B177" s="71" t="s">
        <v>316</v>
      </c>
      <c r="C177" s="65" t="s">
        <v>317</v>
      </c>
      <c r="D177" s="90" t="s">
        <v>470</v>
      </c>
      <c r="E177" s="65">
        <v>4</v>
      </c>
      <c r="F177" s="65" t="s">
        <v>12</v>
      </c>
      <c r="G177" s="65">
        <v>320</v>
      </c>
      <c r="H177" s="65">
        <v>220</v>
      </c>
    </row>
    <row r="178" spans="1:8" ht="47.25">
      <c r="A178" s="83">
        <v>158</v>
      </c>
      <c r="B178" s="71" t="s">
        <v>316</v>
      </c>
      <c r="C178" s="65" t="s">
        <v>317</v>
      </c>
      <c r="D178" s="65" t="s">
        <v>318</v>
      </c>
      <c r="E178" s="65">
        <v>5</v>
      </c>
      <c r="F178" s="65" t="s">
        <v>15</v>
      </c>
      <c r="G178" s="65">
        <v>156</v>
      </c>
      <c r="H178" s="65">
        <v>156</v>
      </c>
    </row>
    <row r="179" spans="1:8" ht="47.25">
      <c r="A179" s="83">
        <v>159</v>
      </c>
      <c r="B179" s="71" t="s">
        <v>345</v>
      </c>
      <c r="C179" s="65" t="s">
        <v>346</v>
      </c>
      <c r="D179" s="65" t="s">
        <v>347</v>
      </c>
      <c r="E179" s="65">
        <v>2</v>
      </c>
      <c r="F179" s="65" t="s">
        <v>12</v>
      </c>
      <c r="G179" s="65">
        <v>28</v>
      </c>
      <c r="H179" s="65">
        <v>17</v>
      </c>
    </row>
    <row r="180" spans="1:8" ht="31.5">
      <c r="A180" s="83">
        <v>160</v>
      </c>
      <c r="B180" s="71" t="s">
        <v>345</v>
      </c>
      <c r="C180" s="65" t="s">
        <v>346</v>
      </c>
      <c r="D180" s="65" t="s">
        <v>420</v>
      </c>
      <c r="E180" s="65">
        <v>2</v>
      </c>
      <c r="F180" s="65" t="s">
        <v>12</v>
      </c>
      <c r="G180" s="65">
        <v>97</v>
      </c>
      <c r="H180" s="65">
        <v>76</v>
      </c>
    </row>
    <row r="181" spans="1:8" ht="31.5">
      <c r="A181" s="83">
        <v>161</v>
      </c>
      <c r="B181" s="71" t="s">
        <v>343</v>
      </c>
      <c r="C181" s="65" t="s">
        <v>344</v>
      </c>
      <c r="D181" s="65" t="s">
        <v>418</v>
      </c>
      <c r="E181" s="65">
        <v>2</v>
      </c>
      <c r="F181" s="65" t="s">
        <v>12</v>
      </c>
      <c r="G181" s="65">
        <v>58</v>
      </c>
      <c r="H181" s="65">
        <v>37</v>
      </c>
    </row>
    <row r="182" spans="1:8" ht="31.5">
      <c r="A182" s="83">
        <v>162</v>
      </c>
      <c r="B182" s="71" t="s">
        <v>343</v>
      </c>
      <c r="C182" s="65" t="s">
        <v>344</v>
      </c>
      <c r="D182" s="65" t="s">
        <v>419</v>
      </c>
      <c r="E182" s="65">
        <v>2</v>
      </c>
      <c r="F182" s="65" t="s">
        <v>12</v>
      </c>
      <c r="G182" s="65">
        <v>66</v>
      </c>
      <c r="H182" s="65">
        <v>49</v>
      </c>
    </row>
    <row r="183" spans="1:8" ht="63">
      <c r="A183" s="83">
        <v>165</v>
      </c>
      <c r="B183" s="71" t="s">
        <v>433</v>
      </c>
      <c r="C183" s="65" t="s">
        <v>434</v>
      </c>
      <c r="D183" s="65" t="s">
        <v>435</v>
      </c>
      <c r="E183" s="65">
        <v>1</v>
      </c>
      <c r="F183" s="65" t="s">
        <v>15</v>
      </c>
      <c r="G183" s="65">
        <v>21</v>
      </c>
      <c r="H183" s="65">
        <v>21</v>
      </c>
    </row>
    <row r="184" spans="1:8" ht="63">
      <c r="A184" s="83">
        <v>167</v>
      </c>
      <c r="B184" s="71" t="s">
        <v>436</v>
      </c>
      <c r="C184" s="65" t="s">
        <v>437</v>
      </c>
      <c r="D184" s="65" t="s">
        <v>438</v>
      </c>
      <c r="E184" s="65">
        <v>1</v>
      </c>
      <c r="F184" s="65" t="s">
        <v>15</v>
      </c>
      <c r="G184" s="65">
        <v>17</v>
      </c>
      <c r="H184" s="65">
        <v>17</v>
      </c>
    </row>
    <row r="185" spans="1:8" ht="47.25">
      <c r="A185" s="83">
        <v>168</v>
      </c>
      <c r="B185" s="71" t="s">
        <v>439</v>
      </c>
      <c r="C185" s="65" t="s">
        <v>440</v>
      </c>
      <c r="D185" s="65" t="s">
        <v>441</v>
      </c>
      <c r="E185" s="65">
        <v>3</v>
      </c>
      <c r="F185" s="65" t="s">
        <v>12</v>
      </c>
      <c r="G185" s="65">
        <v>62.2</v>
      </c>
      <c r="H185" s="65">
        <v>32.2</v>
      </c>
    </row>
    <row r="186" spans="1:8" ht="47.25">
      <c r="A186" s="83">
        <v>169</v>
      </c>
      <c r="B186" s="71" t="s">
        <v>442</v>
      </c>
      <c r="C186" s="65" t="s">
        <v>443</v>
      </c>
      <c r="D186" s="65" t="s">
        <v>444</v>
      </c>
      <c r="E186" s="65">
        <v>2</v>
      </c>
      <c r="F186" s="65" t="s">
        <v>12</v>
      </c>
      <c r="G186" s="65">
        <v>58</v>
      </c>
      <c r="H186" s="65">
        <v>43</v>
      </c>
    </row>
    <row r="187" spans="1:8" ht="47.25">
      <c r="A187" s="83">
        <v>170</v>
      </c>
      <c r="B187" s="71"/>
      <c r="C187" s="65"/>
      <c r="D187" s="65" t="s">
        <v>513</v>
      </c>
      <c r="E187" s="65">
        <v>1</v>
      </c>
      <c r="F187" s="65" t="s">
        <v>12</v>
      </c>
      <c r="G187" s="65"/>
      <c r="H187" s="65"/>
    </row>
    <row r="188" spans="1:8" ht="15.75">
      <c r="A188" s="83"/>
      <c r="B188" s="91" t="s">
        <v>5</v>
      </c>
      <c r="C188" s="92"/>
      <c r="D188" s="93">
        <v>173</v>
      </c>
      <c r="E188" s="93">
        <v>416</v>
      </c>
      <c r="F188" s="93"/>
      <c r="G188" s="110">
        <v>14216.75</v>
      </c>
      <c r="H188" s="110">
        <v>12034.97</v>
      </c>
    </row>
    <row r="189" spans="1:8" ht="60" customHeight="1">
      <c r="A189" s="83"/>
      <c r="B189" s="94"/>
      <c r="C189" s="95" t="s">
        <v>6</v>
      </c>
      <c r="D189" s="87" t="s">
        <v>445</v>
      </c>
      <c r="E189" s="96">
        <v>35</v>
      </c>
      <c r="F189" s="96"/>
      <c r="G189" s="111">
        <v>1393</v>
      </c>
      <c r="H189" s="96">
        <v>977.7</v>
      </c>
    </row>
    <row r="190" spans="1:8" ht="45.75" customHeight="1">
      <c r="A190" s="83"/>
      <c r="B190" s="94"/>
      <c r="C190" s="95"/>
      <c r="D190" s="71" t="s">
        <v>447</v>
      </c>
      <c r="E190" s="97">
        <v>191</v>
      </c>
      <c r="F190" s="97"/>
      <c r="G190" s="107">
        <v>7844.65</v>
      </c>
      <c r="H190" s="111">
        <v>7158.55</v>
      </c>
    </row>
    <row r="191" spans="1:8" ht="31.5">
      <c r="A191" s="92"/>
      <c r="B191" s="94"/>
      <c r="C191" s="95"/>
      <c r="D191" s="71" t="s">
        <v>446</v>
      </c>
      <c r="E191" s="97">
        <v>176</v>
      </c>
      <c r="F191" s="97"/>
      <c r="G191" s="109">
        <v>4582.7</v>
      </c>
      <c r="H191" s="109">
        <v>3729.7</v>
      </c>
    </row>
    <row r="192" spans="1:8" ht="15.75">
      <c r="A192" s="95"/>
      <c r="B192" s="94"/>
      <c r="C192" s="95"/>
      <c r="D192" s="71" t="s">
        <v>448</v>
      </c>
      <c r="E192" s="97">
        <v>14</v>
      </c>
      <c r="F192" s="97"/>
      <c r="G192" s="97">
        <v>396.4</v>
      </c>
      <c r="H192" s="97">
        <v>201.02</v>
      </c>
    </row>
    <row r="193" spans="1:8" ht="15.75">
      <c r="A193" s="95"/>
      <c r="B193" s="94"/>
      <c r="C193" s="95"/>
      <c r="D193" s="94"/>
      <c r="E193" s="95"/>
      <c r="F193" s="95"/>
      <c r="G193" s="95"/>
      <c r="H193" s="95"/>
    </row>
    <row r="194" spans="1:8" ht="15.75">
      <c r="A194" s="95"/>
      <c r="B194" s="94"/>
      <c r="C194" s="95"/>
      <c r="D194" s="94"/>
      <c r="E194" s="95"/>
      <c r="F194" s="95"/>
      <c r="G194" s="95"/>
      <c r="H194" s="95"/>
    </row>
    <row r="195" spans="1:8" ht="15.75">
      <c r="A195" s="95"/>
      <c r="B195" s="94"/>
      <c r="C195" s="95"/>
      <c r="D195" s="94"/>
      <c r="E195" s="95"/>
      <c r="F195" s="95"/>
      <c r="G195" s="95"/>
      <c r="H195" s="95"/>
    </row>
    <row r="196" spans="1:8" ht="15.75">
      <c r="A196" s="95"/>
      <c r="B196" s="119"/>
      <c r="C196" s="95"/>
      <c r="D196" s="94"/>
      <c r="E196" s="95"/>
      <c r="F196" s="95"/>
      <c r="G196" s="95"/>
      <c r="H196" s="95"/>
    </row>
    <row r="197" spans="1:8" ht="15.75">
      <c r="A197" s="95"/>
      <c r="B197" s="119"/>
      <c r="C197" s="95"/>
      <c r="D197" s="94"/>
      <c r="E197" s="95"/>
      <c r="F197" s="95"/>
      <c r="G197" s="95"/>
      <c r="H197" s="95"/>
    </row>
    <row r="198" spans="1:8" ht="15.75">
      <c r="A198" s="95"/>
      <c r="B198" s="119"/>
      <c r="C198" s="95"/>
      <c r="D198" s="94"/>
      <c r="E198" s="95"/>
      <c r="F198" s="95"/>
      <c r="G198" s="95"/>
      <c r="H198" s="95"/>
    </row>
    <row r="199" spans="4:8" ht="15.75">
      <c r="D199" s="94"/>
      <c r="E199" s="95"/>
      <c r="F199" s="95"/>
      <c r="G199" s="95"/>
      <c r="H199" s="95"/>
    </row>
  </sheetData>
  <sheetProtection/>
  <mergeCells count="61">
    <mergeCell ref="C51:C52"/>
    <mergeCell ref="B51:B52"/>
    <mergeCell ref="C87:C88"/>
    <mergeCell ref="H87:H88"/>
    <mergeCell ref="E87:E88"/>
    <mergeCell ref="F87:F88"/>
    <mergeCell ref="B127:B128"/>
    <mergeCell ref="B113:B121"/>
    <mergeCell ref="B57:B59"/>
    <mergeCell ref="B102:B103"/>
    <mergeCell ref="B110:B111"/>
    <mergeCell ref="D139:D140"/>
    <mergeCell ref="C65:C66"/>
    <mergeCell ref="C63:C64"/>
    <mergeCell ref="C71:C72"/>
    <mergeCell ref="D136:D137"/>
    <mergeCell ref="C108:C109"/>
    <mergeCell ref="C127:C128"/>
    <mergeCell ref="C113:C121"/>
    <mergeCell ref="C138:C140"/>
    <mergeCell ref="C132:C135"/>
    <mergeCell ref="B44:B45"/>
    <mergeCell ref="D41:D42"/>
    <mergeCell ref="B36:B37"/>
    <mergeCell ref="C36:C37"/>
    <mergeCell ref="G87:G88"/>
    <mergeCell ref="B67:B68"/>
    <mergeCell ref="B87:B88"/>
    <mergeCell ref="B63:B64"/>
    <mergeCell ref="B71:B72"/>
    <mergeCell ref="B49:B50"/>
    <mergeCell ref="C85:C86"/>
    <mergeCell ref="B85:B86"/>
    <mergeCell ref="D87:D88"/>
    <mergeCell ref="B2:C2"/>
    <mergeCell ref="A12:A13"/>
    <mergeCell ref="C12:C13"/>
    <mergeCell ref="C49:C50"/>
    <mergeCell ref="C41:C42"/>
    <mergeCell ref="C44:C45"/>
    <mergeCell ref="B29:B30"/>
    <mergeCell ref="C29:C30"/>
    <mergeCell ref="B196:B198"/>
    <mergeCell ref="A110:A111"/>
    <mergeCell ref="C57:C59"/>
    <mergeCell ref="C67:C68"/>
    <mergeCell ref="B149:B151"/>
    <mergeCell ref="A87:A88"/>
    <mergeCell ref="A108:A109"/>
    <mergeCell ref="B65:B66"/>
    <mergeCell ref="B138:B139"/>
    <mergeCell ref="B166:B168"/>
    <mergeCell ref="B159:B161"/>
    <mergeCell ref="C110:C112"/>
    <mergeCell ref="C159:C161"/>
    <mergeCell ref="C163:C164"/>
    <mergeCell ref="B163:B164"/>
    <mergeCell ref="C136:C137"/>
    <mergeCell ref="C166:C168"/>
    <mergeCell ref="C149:C151"/>
    <mergeCell ref="B132:B13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36" sqref="C36"/>
    </sheetView>
  </sheetViews>
  <sheetFormatPr defaultColWidth="9.140625" defaultRowHeight="12.75"/>
  <cols>
    <col min="2" max="2" width="16.00390625" style="0" customWidth="1"/>
    <col min="3" max="3" width="15.421875" style="0" customWidth="1"/>
    <col min="4" max="4" width="13.421875" style="0" customWidth="1"/>
    <col min="5" max="5" width="10.8515625" style="0" customWidth="1"/>
    <col min="6" max="6" width="10.421875" style="0" customWidth="1"/>
    <col min="7" max="7" width="10.28125" style="0" customWidth="1"/>
    <col min="8" max="8" width="11.00390625" style="0" customWidth="1"/>
    <col min="9" max="9" width="12.7109375" style="0" customWidth="1"/>
  </cols>
  <sheetData>
    <row r="1" spans="1:10" ht="20.25">
      <c r="A1" s="1"/>
      <c r="B1" s="2" t="s">
        <v>292</v>
      </c>
      <c r="C1" s="3" t="s">
        <v>265</v>
      </c>
      <c r="D1" s="2"/>
      <c r="E1" s="2"/>
      <c r="F1" s="4"/>
      <c r="G1" s="1"/>
      <c r="H1" s="1"/>
      <c r="I1" s="1"/>
      <c r="J1" s="1"/>
    </row>
    <row r="2" spans="1:10" ht="20.25">
      <c r="A2" s="37"/>
      <c r="B2" s="1"/>
      <c r="C2" s="1"/>
      <c r="D2" s="1"/>
      <c r="E2" s="1"/>
      <c r="F2" s="1"/>
      <c r="G2" s="1"/>
      <c r="H2" s="1"/>
      <c r="I2" s="1"/>
      <c r="J2" s="1"/>
    </row>
    <row r="3" spans="1:10" ht="25.5">
      <c r="A3" s="6" t="s">
        <v>266</v>
      </c>
      <c r="B3" s="129" t="s">
        <v>267</v>
      </c>
      <c r="C3" s="6" t="s">
        <v>268</v>
      </c>
      <c r="D3" s="7" t="s">
        <v>269</v>
      </c>
      <c r="E3" s="127" t="s">
        <v>0</v>
      </c>
      <c r="F3" s="129" t="s">
        <v>1</v>
      </c>
      <c r="G3" s="127" t="s">
        <v>2</v>
      </c>
      <c r="H3" s="129" t="s">
        <v>3</v>
      </c>
      <c r="I3" s="127" t="s">
        <v>4</v>
      </c>
      <c r="J3" s="1"/>
    </row>
    <row r="4" spans="1:10" ht="15">
      <c r="A4" s="13" t="s">
        <v>270</v>
      </c>
      <c r="B4" s="130"/>
      <c r="C4" s="13" t="s">
        <v>271</v>
      </c>
      <c r="D4" s="38" t="s">
        <v>272</v>
      </c>
      <c r="E4" s="128"/>
      <c r="F4" s="130"/>
      <c r="G4" s="128"/>
      <c r="H4" s="135"/>
      <c r="I4" s="128"/>
      <c r="J4" s="1"/>
    </row>
    <row r="5" spans="1:10" ht="25.5">
      <c r="A5" s="134">
        <v>1</v>
      </c>
      <c r="B5" s="10" t="s">
        <v>293</v>
      </c>
      <c r="C5" s="16" t="s">
        <v>294</v>
      </c>
      <c r="D5" s="10" t="s">
        <v>295</v>
      </c>
      <c r="E5" s="131">
        <v>1</v>
      </c>
      <c r="F5" s="136">
        <v>2</v>
      </c>
      <c r="G5" s="131" t="s">
        <v>284</v>
      </c>
      <c r="H5" s="132">
        <v>79</v>
      </c>
      <c r="I5" s="133">
        <v>46</v>
      </c>
      <c r="J5" s="1"/>
    </row>
    <row r="6" spans="1:10" ht="25.5">
      <c r="A6" s="134"/>
      <c r="B6" s="10" t="s">
        <v>296</v>
      </c>
      <c r="C6" s="16" t="s">
        <v>297</v>
      </c>
      <c r="D6" s="10" t="s">
        <v>298</v>
      </c>
      <c r="E6" s="131"/>
      <c r="F6" s="136"/>
      <c r="G6" s="131"/>
      <c r="H6" s="132"/>
      <c r="I6" s="133"/>
      <c r="J6" s="1"/>
    </row>
    <row r="7" spans="1:10" ht="15">
      <c r="A7" s="134"/>
      <c r="B7" s="10"/>
      <c r="C7" s="16"/>
      <c r="D7" s="10"/>
      <c r="E7" s="131"/>
      <c r="F7" s="136"/>
      <c r="G7" s="131"/>
      <c r="H7" s="132"/>
      <c r="I7" s="133"/>
      <c r="J7" s="1"/>
    </row>
    <row r="8" spans="1:10" ht="15">
      <c r="A8" s="17"/>
      <c r="B8" s="18" t="s">
        <v>5</v>
      </c>
      <c r="C8" s="17"/>
      <c r="D8" s="19"/>
      <c r="E8" s="17">
        <f>E5</f>
        <v>1</v>
      </c>
      <c r="F8" s="19">
        <v>2</v>
      </c>
      <c r="G8" s="17"/>
      <c r="H8" s="19">
        <v>79</v>
      </c>
      <c r="I8" s="17">
        <f>I5</f>
        <v>46</v>
      </c>
      <c r="J8" s="1"/>
    </row>
    <row r="9" spans="1:10" ht="15">
      <c r="A9" s="40"/>
      <c r="B9" s="40"/>
      <c r="C9" s="41" t="s">
        <v>289</v>
      </c>
      <c r="D9" s="23" t="s">
        <v>290</v>
      </c>
      <c r="E9" s="24">
        <f>E12+E11+E10</f>
        <v>1</v>
      </c>
      <c r="F9" s="25">
        <f>F12+F11+F10</f>
        <v>2</v>
      </c>
      <c r="G9" s="24">
        <f>G12+G11+G10</f>
        <v>1</v>
      </c>
      <c r="H9" s="25">
        <f>H12+H11+H10</f>
        <v>79</v>
      </c>
      <c r="I9" s="24">
        <f>I12+I11+I10</f>
        <v>46</v>
      </c>
      <c r="J9" s="1"/>
    </row>
    <row r="10" spans="1:10" ht="15">
      <c r="A10" s="40"/>
      <c r="B10" s="40"/>
      <c r="C10" s="42" t="s">
        <v>291</v>
      </c>
      <c r="D10" s="43" t="s">
        <v>7</v>
      </c>
      <c r="E10" s="29">
        <v>0</v>
      </c>
      <c r="F10" s="31">
        <v>0</v>
      </c>
      <c r="G10" s="29">
        <v>0</v>
      </c>
      <c r="H10" s="31">
        <v>0</v>
      </c>
      <c r="I10" s="29">
        <v>0</v>
      </c>
      <c r="J10" s="1"/>
    </row>
    <row r="11" spans="1:10" ht="15">
      <c r="A11" s="40"/>
      <c r="B11" s="40"/>
      <c r="C11" s="44"/>
      <c r="D11" s="45" t="s">
        <v>8</v>
      </c>
      <c r="E11" s="29">
        <v>0</v>
      </c>
      <c r="F11" s="31">
        <v>0</v>
      </c>
      <c r="G11" s="29">
        <v>0</v>
      </c>
      <c r="H11" s="31">
        <v>0</v>
      </c>
      <c r="I11" s="29">
        <v>0</v>
      </c>
      <c r="J11" s="1"/>
    </row>
    <row r="12" spans="1:10" ht="15">
      <c r="A12" s="40"/>
      <c r="B12" s="40"/>
      <c r="C12" s="44"/>
      <c r="D12" s="45" t="s">
        <v>9</v>
      </c>
      <c r="E12" s="29">
        <f>E5</f>
        <v>1</v>
      </c>
      <c r="F12" s="31">
        <f>F5</f>
        <v>2</v>
      </c>
      <c r="G12" s="29">
        <v>1</v>
      </c>
      <c r="H12" s="31">
        <f>H5</f>
        <v>79</v>
      </c>
      <c r="I12" s="29">
        <f>I5</f>
        <v>46</v>
      </c>
      <c r="J12" s="1"/>
    </row>
  </sheetData>
  <sheetProtection/>
  <mergeCells count="12">
    <mergeCell ref="A5:A7"/>
    <mergeCell ref="E5:E7"/>
    <mergeCell ref="H3:H4"/>
    <mergeCell ref="I3:I4"/>
    <mergeCell ref="F5:F7"/>
    <mergeCell ref="B3:B4"/>
    <mergeCell ref="E3:E4"/>
    <mergeCell ref="F3:F4"/>
    <mergeCell ref="G3:G4"/>
    <mergeCell ref="G5:G7"/>
    <mergeCell ref="H5:H7"/>
    <mergeCell ref="I5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20.28125" style="0" customWidth="1"/>
    <col min="3" max="3" width="16.7109375" style="0" customWidth="1"/>
    <col min="4" max="4" width="25.28125" style="0" customWidth="1"/>
    <col min="5" max="5" width="11.8515625" style="0" customWidth="1"/>
    <col min="7" max="7" width="11.57421875" style="0" customWidth="1"/>
    <col min="8" max="8" width="12.28125" style="0" customWidth="1"/>
    <col min="9" max="9" width="12.8515625" style="0" customWidth="1"/>
  </cols>
  <sheetData>
    <row r="1" spans="1:9" ht="20.25">
      <c r="A1" s="1"/>
      <c r="B1" s="2" t="s">
        <v>264</v>
      </c>
      <c r="C1" s="3" t="s">
        <v>265</v>
      </c>
      <c r="D1" s="2"/>
      <c r="E1" s="2"/>
      <c r="F1" s="4"/>
      <c r="G1" s="1"/>
      <c r="H1" s="1"/>
      <c r="I1" s="1"/>
    </row>
    <row r="2" spans="1:9" ht="20.25">
      <c r="A2" s="5"/>
      <c r="B2" s="1"/>
      <c r="C2" s="1"/>
      <c r="D2" s="1"/>
      <c r="E2" s="1"/>
      <c r="F2" s="1"/>
      <c r="G2" s="1"/>
      <c r="H2" s="1"/>
      <c r="I2" s="1"/>
    </row>
    <row r="3" spans="1:9" ht="12.75">
      <c r="A3" s="6" t="s">
        <v>266</v>
      </c>
      <c r="B3" s="129" t="s">
        <v>267</v>
      </c>
      <c r="C3" s="6" t="s">
        <v>268</v>
      </c>
      <c r="D3" s="7" t="s">
        <v>269</v>
      </c>
      <c r="E3" s="127" t="s">
        <v>0</v>
      </c>
      <c r="F3" s="129" t="s">
        <v>1</v>
      </c>
      <c r="G3" s="127" t="s">
        <v>2</v>
      </c>
      <c r="H3" s="129" t="s">
        <v>3</v>
      </c>
      <c r="I3" s="127" t="s">
        <v>4</v>
      </c>
    </row>
    <row r="4" spans="1:9" ht="12.75">
      <c r="A4" s="8" t="s">
        <v>270</v>
      </c>
      <c r="B4" s="143"/>
      <c r="C4" s="8" t="s">
        <v>271</v>
      </c>
      <c r="D4" s="9" t="s">
        <v>272</v>
      </c>
      <c r="E4" s="134"/>
      <c r="F4" s="143"/>
      <c r="G4" s="134"/>
      <c r="H4" s="136"/>
      <c r="I4" s="134"/>
    </row>
    <row r="5" spans="1:9" ht="25.5">
      <c r="A5" s="127">
        <v>1</v>
      </c>
      <c r="B5" s="11" t="s">
        <v>273</v>
      </c>
      <c r="C5" s="12" t="s">
        <v>274</v>
      </c>
      <c r="D5" s="144" t="s">
        <v>275</v>
      </c>
      <c r="E5" s="137">
        <v>1</v>
      </c>
      <c r="F5" s="144">
        <v>2</v>
      </c>
      <c r="G5" s="137" t="s">
        <v>276</v>
      </c>
      <c r="H5" s="139">
        <v>26</v>
      </c>
      <c r="I5" s="141">
        <v>26</v>
      </c>
    </row>
    <row r="6" spans="1:9" ht="25.5">
      <c r="A6" s="128"/>
      <c r="B6" s="14" t="s">
        <v>277</v>
      </c>
      <c r="C6" s="15" t="s">
        <v>278</v>
      </c>
      <c r="D6" s="135"/>
      <c r="E6" s="138"/>
      <c r="F6" s="135"/>
      <c r="G6" s="138"/>
      <c r="H6" s="140"/>
      <c r="I6" s="142"/>
    </row>
    <row r="7" spans="1:9" ht="25.5">
      <c r="A7" s="127">
        <v>2</v>
      </c>
      <c r="B7" s="11" t="s">
        <v>279</v>
      </c>
      <c r="C7" s="12" t="s">
        <v>274</v>
      </c>
      <c r="D7" s="144" t="s">
        <v>280</v>
      </c>
      <c r="E7" s="137">
        <v>1</v>
      </c>
      <c r="F7" s="144">
        <v>3</v>
      </c>
      <c r="G7" s="137" t="s">
        <v>281</v>
      </c>
      <c r="H7" s="144">
        <v>52</v>
      </c>
      <c r="I7" s="137">
        <v>41</v>
      </c>
    </row>
    <row r="8" spans="1:9" ht="25.5">
      <c r="A8" s="128"/>
      <c r="B8" s="14" t="s">
        <v>282</v>
      </c>
      <c r="C8" s="15" t="s">
        <v>278</v>
      </c>
      <c r="D8" s="135"/>
      <c r="E8" s="138"/>
      <c r="F8" s="135"/>
      <c r="G8" s="138"/>
      <c r="H8" s="135"/>
      <c r="I8" s="138"/>
    </row>
    <row r="9" spans="1:9" ht="12.75">
      <c r="A9" s="8">
        <v>3</v>
      </c>
      <c r="B9" s="10"/>
      <c r="C9" s="16"/>
      <c r="D9" s="10"/>
      <c r="E9" s="16"/>
      <c r="F9" s="10"/>
      <c r="G9" s="16"/>
      <c r="H9" s="10"/>
      <c r="I9" s="16"/>
    </row>
    <row r="10" spans="1:9" ht="25.5">
      <c r="A10" s="8"/>
      <c r="B10" s="10" t="s">
        <v>381</v>
      </c>
      <c r="C10" s="16" t="s">
        <v>379</v>
      </c>
      <c r="D10" s="10" t="s">
        <v>380</v>
      </c>
      <c r="E10" s="16">
        <v>1</v>
      </c>
      <c r="F10" s="10">
        <v>1</v>
      </c>
      <c r="G10" s="16" t="s">
        <v>281</v>
      </c>
      <c r="H10" s="10">
        <v>20</v>
      </c>
      <c r="I10" s="16">
        <v>11</v>
      </c>
    </row>
    <row r="11" spans="1:9" ht="25.5">
      <c r="A11" s="127">
        <v>4</v>
      </c>
      <c r="B11" s="11" t="s">
        <v>285</v>
      </c>
      <c r="C11" s="12" t="s">
        <v>283</v>
      </c>
      <c r="D11" s="144" t="s">
        <v>286</v>
      </c>
      <c r="E11" s="137">
        <v>1</v>
      </c>
      <c r="F11" s="144">
        <v>1</v>
      </c>
      <c r="G11" s="137" t="s">
        <v>284</v>
      </c>
      <c r="H11" s="144">
        <v>35</v>
      </c>
      <c r="I11" s="145">
        <v>35</v>
      </c>
    </row>
    <row r="12" spans="1:9" ht="25.5">
      <c r="A12" s="128"/>
      <c r="B12" s="14" t="s">
        <v>287</v>
      </c>
      <c r="C12" s="15" t="s">
        <v>288</v>
      </c>
      <c r="D12" s="135"/>
      <c r="E12" s="138"/>
      <c r="F12" s="135"/>
      <c r="G12" s="138"/>
      <c r="H12" s="135"/>
      <c r="I12" s="146"/>
    </row>
    <row r="13" spans="1:9" ht="12.75">
      <c r="A13" s="17">
        <v>5</v>
      </c>
      <c r="B13" s="18" t="s">
        <v>5</v>
      </c>
      <c r="C13" s="17"/>
      <c r="D13" s="19"/>
      <c r="E13" s="17">
        <f>SUM(E5:E12)</f>
        <v>4</v>
      </c>
      <c r="F13" s="19">
        <f>SUM(F5:F12)</f>
        <v>7</v>
      </c>
      <c r="G13" s="17"/>
      <c r="H13" s="19">
        <f>SUM(H5:H12)</f>
        <v>133</v>
      </c>
      <c r="I13" s="17">
        <f>SUM(I5:I12)</f>
        <v>113</v>
      </c>
    </row>
    <row r="14" spans="1:9" ht="12.75">
      <c r="A14" s="20"/>
      <c r="B14" s="21"/>
      <c r="C14" s="22" t="s">
        <v>289</v>
      </c>
      <c r="D14" s="23" t="s">
        <v>290</v>
      </c>
      <c r="E14" s="24">
        <v>4</v>
      </c>
      <c r="F14" s="25">
        <v>7</v>
      </c>
      <c r="G14" s="24">
        <v>4</v>
      </c>
      <c r="H14" s="25">
        <v>133</v>
      </c>
      <c r="I14" s="24">
        <v>113</v>
      </c>
    </row>
    <row r="15" spans="1:9" ht="12.75">
      <c r="A15" s="26"/>
      <c r="B15" s="21"/>
      <c r="C15" s="27" t="s">
        <v>291</v>
      </c>
      <c r="D15" s="28" t="s">
        <v>7</v>
      </c>
      <c r="E15" s="29">
        <v>0</v>
      </c>
      <c r="F15" s="30">
        <v>0</v>
      </c>
      <c r="G15" s="29">
        <v>0</v>
      </c>
      <c r="H15" s="31">
        <v>0</v>
      </c>
      <c r="I15" s="29">
        <v>0</v>
      </c>
    </row>
    <row r="16" spans="1:9" ht="12.75">
      <c r="A16" s="26"/>
      <c r="B16" s="21"/>
      <c r="C16" s="32"/>
      <c r="D16" s="33" t="s">
        <v>8</v>
      </c>
      <c r="E16" s="29">
        <v>0</v>
      </c>
      <c r="F16" s="30">
        <v>0</v>
      </c>
      <c r="G16" s="29">
        <v>0</v>
      </c>
      <c r="H16" s="31">
        <v>0</v>
      </c>
      <c r="I16" s="29">
        <v>0</v>
      </c>
    </row>
    <row r="17" spans="1:9" ht="12.75">
      <c r="A17" s="34"/>
      <c r="B17" s="35"/>
      <c r="C17" s="36"/>
      <c r="D17" s="33" t="s">
        <v>9</v>
      </c>
      <c r="E17" s="29">
        <v>4</v>
      </c>
      <c r="F17" s="30">
        <v>7</v>
      </c>
      <c r="G17" s="29">
        <v>4</v>
      </c>
      <c r="H17" s="31">
        <v>133</v>
      </c>
      <c r="I17" s="29">
        <v>113</v>
      </c>
    </row>
  </sheetData>
  <sheetProtection/>
  <mergeCells count="27">
    <mergeCell ref="A7:A8"/>
    <mergeCell ref="D7:D8"/>
    <mergeCell ref="E7:E8"/>
    <mergeCell ref="A11:A12"/>
    <mergeCell ref="D11:D12"/>
    <mergeCell ref="E11:E12"/>
    <mergeCell ref="I11:I12"/>
    <mergeCell ref="F7:F8"/>
    <mergeCell ref="G7:G8"/>
    <mergeCell ref="H7:H8"/>
    <mergeCell ref="I7:I8"/>
    <mergeCell ref="F11:F12"/>
    <mergeCell ref="G11:G12"/>
    <mergeCell ref="H11:H12"/>
    <mergeCell ref="B3:B4"/>
    <mergeCell ref="E3:E4"/>
    <mergeCell ref="A5:A6"/>
    <mergeCell ref="D5:D6"/>
    <mergeCell ref="E5:E6"/>
    <mergeCell ref="F5:F6"/>
    <mergeCell ref="F3:F4"/>
    <mergeCell ref="G3:G4"/>
    <mergeCell ref="H3:H4"/>
    <mergeCell ref="I3:I4"/>
    <mergeCell ref="G5:G6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15.00390625" style="0" customWidth="1"/>
    <col min="3" max="3" width="19.00390625" style="0" customWidth="1"/>
    <col min="4" max="4" width="25.8515625" style="0" customWidth="1"/>
    <col min="5" max="6" width="10.57421875" style="0" customWidth="1"/>
    <col min="8" max="8" width="14.421875" style="0" customWidth="1"/>
    <col min="9" max="9" width="18.140625" style="0" customWidth="1"/>
  </cols>
  <sheetData>
    <row r="1" spans="1:9" ht="20.25">
      <c r="A1" s="1"/>
      <c r="B1" s="2" t="s">
        <v>299</v>
      </c>
      <c r="C1" s="2"/>
      <c r="D1" s="3" t="s">
        <v>265</v>
      </c>
      <c r="E1" s="2"/>
      <c r="F1" s="2"/>
      <c r="G1" s="2"/>
      <c r="H1" s="4"/>
      <c r="I1" s="1"/>
    </row>
    <row r="2" spans="1:9" ht="20.25">
      <c r="A2" s="46"/>
      <c r="B2" s="1"/>
      <c r="C2" s="1"/>
      <c r="D2" s="1"/>
      <c r="E2" s="1"/>
      <c r="F2" s="1"/>
      <c r="G2" s="1"/>
      <c r="H2" s="1"/>
      <c r="I2" s="1"/>
    </row>
    <row r="3" spans="1:9" ht="12.75">
      <c r="A3" s="6" t="s">
        <v>266</v>
      </c>
      <c r="B3" s="129" t="s">
        <v>267</v>
      </c>
      <c r="C3" s="6" t="s">
        <v>268</v>
      </c>
      <c r="D3" s="7" t="s">
        <v>269</v>
      </c>
      <c r="E3" s="127" t="s">
        <v>0</v>
      </c>
      <c r="F3" s="129" t="s">
        <v>1</v>
      </c>
      <c r="G3" s="127" t="s">
        <v>2</v>
      </c>
      <c r="H3" s="129" t="s">
        <v>3</v>
      </c>
      <c r="I3" s="127" t="s">
        <v>4</v>
      </c>
    </row>
    <row r="4" spans="1:9" ht="12.75">
      <c r="A4" s="13" t="s">
        <v>270</v>
      </c>
      <c r="B4" s="130"/>
      <c r="C4" s="13" t="s">
        <v>271</v>
      </c>
      <c r="D4" s="38" t="s">
        <v>272</v>
      </c>
      <c r="E4" s="128"/>
      <c r="F4" s="130"/>
      <c r="G4" s="128"/>
      <c r="H4" s="135"/>
      <c r="I4" s="128"/>
    </row>
    <row r="5" spans="1:9" ht="25.5">
      <c r="A5" s="134">
        <v>1</v>
      </c>
      <c r="B5" s="10" t="s">
        <v>300</v>
      </c>
      <c r="C5" s="16" t="s">
        <v>294</v>
      </c>
      <c r="D5" s="39" t="s">
        <v>301</v>
      </c>
      <c r="E5" s="131">
        <v>1</v>
      </c>
      <c r="F5" s="136">
        <v>2</v>
      </c>
      <c r="G5" s="131" t="s">
        <v>284</v>
      </c>
      <c r="H5" s="132">
        <v>80</v>
      </c>
      <c r="I5" s="133">
        <v>43</v>
      </c>
    </row>
    <row r="6" spans="1:9" ht="12.75">
      <c r="A6" s="134"/>
      <c r="B6" s="10" t="s">
        <v>302</v>
      </c>
      <c r="C6" s="16" t="s">
        <v>303</v>
      </c>
      <c r="D6" s="10" t="s">
        <v>304</v>
      </c>
      <c r="E6" s="131"/>
      <c r="F6" s="136"/>
      <c r="G6" s="131"/>
      <c r="H6" s="132"/>
      <c r="I6" s="133"/>
    </row>
    <row r="7" spans="1:9" ht="12.75">
      <c r="A7" s="17"/>
      <c r="B7" s="18" t="s">
        <v>5</v>
      </c>
      <c r="C7" s="17"/>
      <c r="D7" s="19"/>
      <c r="E7" s="17">
        <f>SUM(E5)</f>
        <v>1</v>
      </c>
      <c r="F7" s="19">
        <v>2</v>
      </c>
      <c r="G7" s="17"/>
      <c r="H7" s="19">
        <v>80</v>
      </c>
      <c r="I7" s="47">
        <v>43</v>
      </c>
    </row>
    <row r="8" spans="1:9" ht="12.75">
      <c r="A8" s="40"/>
      <c r="B8" s="40"/>
      <c r="C8" s="41" t="s">
        <v>289</v>
      </c>
      <c r="D8" s="23" t="s">
        <v>290</v>
      </c>
      <c r="E8" s="24">
        <f>E11+E10+E9</f>
        <v>1</v>
      </c>
      <c r="F8" s="25">
        <f>F11+F10+F9</f>
        <v>2</v>
      </c>
      <c r="G8" s="24"/>
      <c r="H8" s="25">
        <f>H11+H10+H9</f>
        <v>80</v>
      </c>
      <c r="I8" s="24">
        <f>I11+I10+I9</f>
        <v>43</v>
      </c>
    </row>
    <row r="9" spans="1:9" ht="12.75">
      <c r="A9" s="40"/>
      <c r="B9" s="40"/>
      <c r="C9" s="42" t="s">
        <v>291</v>
      </c>
      <c r="D9" s="43" t="s">
        <v>7</v>
      </c>
      <c r="E9" s="29">
        <v>0</v>
      </c>
      <c r="F9" s="31">
        <v>0</v>
      </c>
      <c r="G9" s="29"/>
      <c r="H9" s="31">
        <v>0</v>
      </c>
      <c r="I9" s="29">
        <v>0</v>
      </c>
    </row>
    <row r="10" spans="1:9" ht="12.75">
      <c r="A10" s="40"/>
      <c r="B10" s="40"/>
      <c r="C10" s="44"/>
      <c r="D10" s="45" t="s">
        <v>8</v>
      </c>
      <c r="E10" s="29">
        <v>0</v>
      </c>
      <c r="F10" s="31">
        <v>0</v>
      </c>
      <c r="G10" s="29"/>
      <c r="H10" s="31">
        <v>0</v>
      </c>
      <c r="I10" s="29">
        <v>0</v>
      </c>
    </row>
    <row r="11" spans="1:9" ht="12.75">
      <c r="A11" s="40"/>
      <c r="B11" s="40"/>
      <c r="C11" s="44"/>
      <c r="D11" s="45" t="s">
        <v>9</v>
      </c>
      <c r="E11" s="29">
        <f>E5</f>
        <v>1</v>
      </c>
      <c r="F11" s="31">
        <f>F5</f>
        <v>2</v>
      </c>
      <c r="G11" s="48"/>
      <c r="H11" s="31">
        <f>H5</f>
        <v>80</v>
      </c>
      <c r="I11" s="29">
        <f>I5</f>
        <v>43</v>
      </c>
    </row>
  </sheetData>
  <sheetProtection/>
  <mergeCells count="12">
    <mergeCell ref="B3:B4"/>
    <mergeCell ref="E3:E4"/>
    <mergeCell ref="F3:F4"/>
    <mergeCell ref="G3:G4"/>
    <mergeCell ref="H3:H4"/>
    <mergeCell ref="I3:I4"/>
    <mergeCell ref="A5:A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17.00390625" style="0" customWidth="1"/>
    <col min="3" max="3" width="12.28125" style="0" customWidth="1"/>
    <col min="4" max="4" width="24.00390625" style="0" customWidth="1"/>
    <col min="6" max="6" width="10.8515625" style="0" customWidth="1"/>
    <col min="8" max="8" width="12.140625" style="0" customWidth="1"/>
    <col min="9" max="9" width="13.8515625" style="0" customWidth="1"/>
  </cols>
  <sheetData>
    <row r="1" spans="1:9" ht="20.25">
      <c r="A1" s="1"/>
      <c r="B1" s="2" t="s">
        <v>305</v>
      </c>
      <c r="C1" s="3" t="s">
        <v>265</v>
      </c>
      <c r="D1" s="2"/>
      <c r="E1" s="2"/>
      <c r="F1" s="4"/>
      <c r="G1" s="1"/>
      <c r="H1" s="1"/>
      <c r="I1" s="1"/>
    </row>
    <row r="2" spans="1:9" ht="20.25">
      <c r="A2" s="46"/>
      <c r="B2" s="1"/>
      <c r="C2" s="1"/>
      <c r="D2" s="1"/>
      <c r="E2" s="1"/>
      <c r="F2" s="1"/>
      <c r="G2" s="1"/>
      <c r="H2" s="1"/>
      <c r="I2" s="1"/>
    </row>
    <row r="3" spans="1:9" ht="25.5">
      <c r="A3" s="6" t="s">
        <v>266</v>
      </c>
      <c r="B3" s="129" t="s">
        <v>267</v>
      </c>
      <c r="C3" s="6" t="s">
        <v>268</v>
      </c>
      <c r="D3" s="7" t="s">
        <v>269</v>
      </c>
      <c r="E3" s="127" t="s">
        <v>0</v>
      </c>
      <c r="F3" s="129" t="s">
        <v>1</v>
      </c>
      <c r="G3" s="127" t="s">
        <v>2</v>
      </c>
      <c r="H3" s="129" t="s">
        <v>3</v>
      </c>
      <c r="I3" s="127" t="s">
        <v>4</v>
      </c>
    </row>
    <row r="4" spans="1:9" ht="12.75">
      <c r="A4" s="13" t="s">
        <v>270</v>
      </c>
      <c r="B4" s="130"/>
      <c r="C4" s="13" t="s">
        <v>271</v>
      </c>
      <c r="D4" s="38" t="s">
        <v>272</v>
      </c>
      <c r="E4" s="128"/>
      <c r="F4" s="130"/>
      <c r="G4" s="128"/>
      <c r="H4" s="135"/>
      <c r="I4" s="128"/>
    </row>
    <row r="5" spans="1:9" ht="25.5">
      <c r="A5" s="134">
        <v>1</v>
      </c>
      <c r="B5" s="10" t="s">
        <v>306</v>
      </c>
      <c r="C5" s="131" t="s">
        <v>307</v>
      </c>
      <c r="D5" s="136" t="s">
        <v>308</v>
      </c>
      <c r="E5" s="131">
        <v>1</v>
      </c>
      <c r="F5" s="136">
        <v>2</v>
      </c>
      <c r="G5" s="131" t="s">
        <v>284</v>
      </c>
      <c r="H5" s="132">
        <v>146</v>
      </c>
      <c r="I5" s="133">
        <v>33</v>
      </c>
    </row>
    <row r="6" spans="1:9" ht="12.75">
      <c r="A6" s="134"/>
      <c r="B6" s="10" t="s">
        <v>309</v>
      </c>
      <c r="C6" s="131"/>
      <c r="D6" s="136"/>
      <c r="E6" s="131"/>
      <c r="F6" s="136"/>
      <c r="G6" s="131"/>
      <c r="H6" s="132"/>
      <c r="I6" s="133"/>
    </row>
    <row r="7" spans="1:9" ht="12.75">
      <c r="A7" s="17"/>
      <c r="B7" s="18" t="s">
        <v>5</v>
      </c>
      <c r="C7" s="17"/>
      <c r="D7" s="19"/>
      <c r="E7" s="17">
        <f>E5</f>
        <v>1</v>
      </c>
      <c r="F7" s="19">
        <v>2</v>
      </c>
      <c r="G7" s="17"/>
      <c r="H7" s="19">
        <v>146</v>
      </c>
      <c r="I7" s="47">
        <f>I5</f>
        <v>33</v>
      </c>
    </row>
    <row r="8" spans="1:9" ht="12.75">
      <c r="A8" s="40"/>
      <c r="B8" s="40"/>
      <c r="C8" s="41" t="s">
        <v>289</v>
      </c>
      <c r="D8" s="23" t="s">
        <v>290</v>
      </c>
      <c r="E8" s="24">
        <f>E11+E10+E9</f>
        <v>1</v>
      </c>
      <c r="F8" s="49">
        <f>F11+F10+F9</f>
        <v>2</v>
      </c>
      <c r="G8" s="24">
        <f>G11+G10+G9</f>
        <v>0</v>
      </c>
      <c r="H8" s="24">
        <f>H11+H10+H9</f>
        <v>146</v>
      </c>
      <c r="I8" s="24">
        <f>I11+I10+I9</f>
        <v>33</v>
      </c>
    </row>
    <row r="9" spans="1:9" ht="12.75">
      <c r="A9" s="40"/>
      <c r="B9" s="40"/>
      <c r="C9" s="42" t="s">
        <v>291</v>
      </c>
      <c r="D9" s="43" t="s">
        <v>7</v>
      </c>
      <c r="E9" s="29">
        <v>0</v>
      </c>
      <c r="F9" s="50">
        <v>0</v>
      </c>
      <c r="G9" s="29">
        <v>0</v>
      </c>
      <c r="H9" s="50">
        <v>0</v>
      </c>
      <c r="I9" s="29">
        <v>0</v>
      </c>
    </row>
    <row r="10" spans="1:9" ht="12.75">
      <c r="A10" s="40"/>
      <c r="B10" s="40"/>
      <c r="C10" s="44"/>
      <c r="D10" s="45" t="s">
        <v>8</v>
      </c>
      <c r="E10" s="29">
        <v>0</v>
      </c>
      <c r="F10" s="50">
        <v>0</v>
      </c>
      <c r="G10" s="29">
        <v>0</v>
      </c>
      <c r="H10" s="50">
        <v>0</v>
      </c>
      <c r="I10" s="29">
        <v>0</v>
      </c>
    </row>
    <row r="11" spans="1:9" ht="12.75">
      <c r="A11" s="40"/>
      <c r="B11" s="40"/>
      <c r="C11" s="44"/>
      <c r="D11" s="45" t="s">
        <v>9</v>
      </c>
      <c r="E11" s="29">
        <f>E5</f>
        <v>1</v>
      </c>
      <c r="F11" s="50">
        <f>F5</f>
        <v>2</v>
      </c>
      <c r="G11" s="48"/>
      <c r="H11" s="29">
        <f>H5</f>
        <v>146</v>
      </c>
      <c r="I11" s="29">
        <f>I5</f>
        <v>33</v>
      </c>
    </row>
  </sheetData>
  <sheetProtection/>
  <mergeCells count="14">
    <mergeCell ref="H3:H4"/>
    <mergeCell ref="I3:I4"/>
    <mergeCell ref="H5:H6"/>
    <mergeCell ref="I5:I6"/>
    <mergeCell ref="B3:B4"/>
    <mergeCell ref="E3:E4"/>
    <mergeCell ref="F3:F4"/>
    <mergeCell ref="G3:G4"/>
    <mergeCell ref="F5:F6"/>
    <mergeCell ref="G5:G6"/>
    <mergeCell ref="A5:A6"/>
    <mergeCell ref="C5:C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21.421875" style="0" customWidth="1"/>
    <col min="3" max="3" width="12.57421875" style="0" customWidth="1"/>
    <col min="4" max="4" width="30.421875" style="0" customWidth="1"/>
    <col min="5" max="5" width="10.8515625" style="0" customWidth="1"/>
    <col min="8" max="8" width="12.421875" style="0" customWidth="1"/>
    <col min="9" max="9" width="12.140625" style="0" customWidth="1"/>
  </cols>
  <sheetData>
    <row r="1" spans="1:9" ht="20.25">
      <c r="A1" s="1"/>
      <c r="B1" s="2" t="s">
        <v>310</v>
      </c>
      <c r="C1" s="3" t="s">
        <v>265</v>
      </c>
      <c r="D1" s="2"/>
      <c r="E1" s="2"/>
      <c r="F1" s="4"/>
      <c r="G1" s="1"/>
      <c r="H1" s="1"/>
      <c r="I1" s="1"/>
    </row>
    <row r="2" spans="1:9" ht="20.25">
      <c r="A2" s="5"/>
      <c r="B2" s="1"/>
      <c r="C2" s="1"/>
      <c r="D2" s="1"/>
      <c r="E2" s="1"/>
      <c r="F2" s="1"/>
      <c r="G2" s="1"/>
      <c r="H2" s="1"/>
      <c r="I2" s="1"/>
    </row>
    <row r="3" spans="1:9" ht="25.5">
      <c r="A3" s="17" t="s">
        <v>266</v>
      </c>
      <c r="B3" s="150" t="s">
        <v>267</v>
      </c>
      <c r="C3" s="6" t="s">
        <v>268</v>
      </c>
      <c r="D3" s="51" t="s">
        <v>269</v>
      </c>
      <c r="E3" s="147" t="s">
        <v>0</v>
      </c>
      <c r="F3" s="147" t="s">
        <v>1</v>
      </c>
      <c r="G3" s="147" t="s">
        <v>2</v>
      </c>
      <c r="H3" s="147" t="s">
        <v>3</v>
      </c>
      <c r="I3" s="147" t="s">
        <v>4</v>
      </c>
    </row>
    <row r="4" spans="1:9" ht="12.75">
      <c r="A4" s="17" t="s">
        <v>270</v>
      </c>
      <c r="B4" s="150"/>
      <c r="C4" s="13" t="s">
        <v>271</v>
      </c>
      <c r="D4" s="51" t="s">
        <v>272</v>
      </c>
      <c r="E4" s="147"/>
      <c r="F4" s="147"/>
      <c r="G4" s="147"/>
      <c r="H4" s="148"/>
      <c r="I4" s="147"/>
    </row>
    <row r="5" spans="1:9" ht="12.75">
      <c r="A5" s="147">
        <v>1</v>
      </c>
      <c r="B5" s="52" t="s">
        <v>311</v>
      </c>
      <c r="C5" s="15" t="s">
        <v>294</v>
      </c>
      <c r="D5" s="148" t="s">
        <v>312</v>
      </c>
      <c r="E5" s="148">
        <v>1</v>
      </c>
      <c r="F5" s="148">
        <v>2</v>
      </c>
      <c r="G5" s="148" t="s">
        <v>284</v>
      </c>
      <c r="H5" s="149">
        <v>112</v>
      </c>
      <c r="I5" s="149">
        <v>50</v>
      </c>
    </row>
    <row r="6" spans="1:9" ht="12.75">
      <c r="A6" s="147"/>
      <c r="B6" s="52" t="s">
        <v>313</v>
      </c>
      <c r="C6" s="52" t="s">
        <v>314</v>
      </c>
      <c r="D6" s="148"/>
      <c r="E6" s="148"/>
      <c r="F6" s="148"/>
      <c r="G6" s="148"/>
      <c r="H6" s="149"/>
      <c r="I6" s="149"/>
    </row>
    <row r="7" spans="1:9" ht="12.75">
      <c r="A7" s="17"/>
      <c r="B7" s="53" t="s">
        <v>5</v>
      </c>
      <c r="C7" s="17"/>
      <c r="D7" s="17" t="s">
        <v>315</v>
      </c>
      <c r="E7" s="17">
        <v>1</v>
      </c>
      <c r="F7" s="17">
        <v>2</v>
      </c>
      <c r="G7" s="17"/>
      <c r="H7" s="17">
        <v>112</v>
      </c>
      <c r="I7" s="47">
        <v>50</v>
      </c>
    </row>
    <row r="8" spans="1:9" ht="12.75">
      <c r="A8" s="48"/>
      <c r="B8" s="48"/>
      <c r="C8" s="54" t="s">
        <v>289</v>
      </c>
      <c r="D8" s="55" t="s">
        <v>290</v>
      </c>
      <c r="E8" s="56">
        <f>E11+E10+E9</f>
        <v>1</v>
      </c>
      <c r="F8" s="56">
        <f>F11+F10+F9</f>
        <v>2</v>
      </c>
      <c r="G8" s="56">
        <f>G11+G10+G9</f>
        <v>0</v>
      </c>
      <c r="H8" s="56">
        <f>H11+H10+H9</f>
        <v>112</v>
      </c>
      <c r="I8" s="56">
        <f>I11+I10+I9</f>
        <v>50</v>
      </c>
    </row>
    <row r="9" spans="1:9" ht="12.75">
      <c r="A9" s="48"/>
      <c r="B9" s="48"/>
      <c r="C9" s="57" t="s">
        <v>291</v>
      </c>
      <c r="D9" s="33" t="s">
        <v>7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</row>
    <row r="10" spans="1:9" ht="12.75">
      <c r="A10" s="48"/>
      <c r="B10" s="48"/>
      <c r="C10" s="33"/>
      <c r="D10" s="33" t="s">
        <v>8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48"/>
      <c r="B11" s="48"/>
      <c r="C11" s="33"/>
      <c r="D11" s="33" t="s">
        <v>9</v>
      </c>
      <c r="E11" s="29">
        <f>E5</f>
        <v>1</v>
      </c>
      <c r="F11" s="29">
        <f>F5</f>
        <v>2</v>
      </c>
      <c r="G11" s="48"/>
      <c r="H11" s="29">
        <f>H5</f>
        <v>112</v>
      </c>
      <c r="I11" s="29">
        <f>I5</f>
        <v>50</v>
      </c>
    </row>
  </sheetData>
  <sheetProtection/>
  <mergeCells count="13">
    <mergeCell ref="I5:I6"/>
    <mergeCell ref="B3:B4"/>
    <mergeCell ref="E3:E4"/>
    <mergeCell ref="F3:F4"/>
    <mergeCell ref="G3:G4"/>
    <mergeCell ref="H3:H4"/>
    <mergeCell ref="I3:I4"/>
    <mergeCell ref="A5:A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Каргасокского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</dc:creator>
  <cp:keywords/>
  <dc:description/>
  <cp:lastModifiedBy>Сельский</cp:lastModifiedBy>
  <cp:lastPrinted>2016-02-19T08:22:09Z</cp:lastPrinted>
  <dcterms:created xsi:type="dcterms:W3CDTF">2011-01-31T08:34:39Z</dcterms:created>
  <dcterms:modified xsi:type="dcterms:W3CDTF">2016-03-23T08:08:48Z</dcterms:modified>
  <cp:category/>
  <cp:version/>
  <cp:contentType/>
  <cp:contentStatus/>
</cp:coreProperties>
</file>